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BuÇalışmaKitabı" defaultThemeVersion="124226"/>
  <bookViews>
    <workbookView xWindow="240" yWindow="120" windowWidth="14805" windowHeight="8010" tabRatio="908"/>
  </bookViews>
  <sheets>
    <sheet name="İNDEX" sheetId="40" r:id="rId1"/>
    <sheet name="GENEL" sheetId="1" r:id="rId2"/>
    <sheet name="BAHÇECİLİK" sheetId="2" r:id="rId3"/>
    <sheet name="BİLİŞİM TEKNOLOJİLERİ" sheetId="3" r:id="rId4"/>
    <sheet name="ÇOCUK GELİŞİMİ" sheetId="4" r:id="rId5"/>
    <sheet name="EL SANATLARI" sheetId="5" r:id="rId6"/>
    <sheet name="GİYİM ÜRETİM" sheetId="19" r:id="rId7"/>
    <sheet name="GRAFİK VE FOTOGRAF" sheetId="20" r:id="rId8"/>
    <sheet name="GÜZELLİK VE SAÇ BAKIM" sheetId="21" r:id="rId9"/>
    <sheet name="HASTA VE YAŞLI HİZMETLERİ" sheetId="22" r:id="rId10"/>
    <sheet name="KİŞİSEL GELİŞİM" sheetId="23" r:id="rId11"/>
    <sheet name="MODA TASARIMI" sheetId="24" r:id="rId12"/>
    <sheet name="MUHASEBE" sheetId="25" r:id="rId13"/>
    <sheet name="MÜZİK" sheetId="26" r:id="rId14"/>
    <sheet name="ÖĞRETMENLİK " sheetId="28" r:id="rId15"/>
    <sheet name="PAZARLAMA " sheetId="29" r:id="rId16"/>
    <sheet name="SAĞLIK" sheetId="30" r:id="rId17"/>
    <sheet name="SANAT TASARIM" sheetId="31" r:id="rId18"/>
    <sheet name="SERAMİK" sheetId="32" r:id="rId19"/>
    <sheet name="SPOR" sheetId="38" r:id="rId20"/>
    <sheet name="TARIM" sheetId="33" r:id="rId21"/>
    <sheet name="YABANCI DİLLER" sheetId="34" r:id="rId22"/>
    <sheet name="YİYECEK İÇECEK" sheetId="35" r:id="rId23"/>
    <sheet name="BOŞ" sheetId="36" r:id="rId24"/>
  </sheets>
  <definedNames>
    <definedName name="_xlnm._FilterDatabase" localSheetId="2" hidden="1">BAHÇECİLİK!$A$3:$Z$205</definedName>
    <definedName name="_xlnm._FilterDatabase" localSheetId="3" hidden="1">'BİLİŞİM TEKNOLOJİLERİ'!$A$3:$Z$205</definedName>
    <definedName name="_xlnm._FilterDatabase" localSheetId="23" hidden="1">BOŞ!$A$3:$Z$205</definedName>
    <definedName name="_xlnm._FilterDatabase" localSheetId="4" hidden="1">'ÇOCUK GELİŞİMİ'!$A$3:$Z$205</definedName>
    <definedName name="_xlnm._FilterDatabase" localSheetId="5" hidden="1">'EL SANATLARI'!$A$3:$Z$205</definedName>
    <definedName name="_xlnm._FilterDatabase" localSheetId="1" hidden="1">GENEL!$A$3:$Z$205</definedName>
    <definedName name="_xlnm._FilterDatabase" localSheetId="6" hidden="1">'GİYİM ÜRETİM'!$A$3:$Z$205</definedName>
    <definedName name="_xlnm._FilterDatabase" localSheetId="7" hidden="1">'GRAFİK VE FOTOGRAF'!$A$3:$Z$205</definedName>
    <definedName name="_xlnm._FilterDatabase" localSheetId="8" hidden="1">'GÜZELLİK VE SAÇ BAKIM'!$A$3:$Z$205</definedName>
    <definedName name="_xlnm._FilterDatabase" localSheetId="9" hidden="1">'HASTA VE YAŞLI HİZMETLERİ'!$A$3:$Z$205</definedName>
    <definedName name="_xlnm._FilterDatabase" localSheetId="10" hidden="1">'KİŞİSEL GELİŞİM'!$A$3:$Z$205</definedName>
    <definedName name="_xlnm._FilterDatabase" localSheetId="11" hidden="1">'MODA TASARIMI'!$A$3:$Z$205</definedName>
    <definedName name="_xlnm._FilterDatabase" localSheetId="12" hidden="1">MUHASEBE!$A$3:$Z$205</definedName>
    <definedName name="_xlnm._FilterDatabase" localSheetId="13" hidden="1">MÜZİK!$A$3:$Z$205</definedName>
    <definedName name="_xlnm._FilterDatabase" localSheetId="14" hidden="1">'ÖĞRETMENLİK '!$A$3:$Z$205</definedName>
    <definedName name="_xlnm._FilterDatabase" localSheetId="15" hidden="1">'PAZARLAMA '!$A$3:$Z$205</definedName>
    <definedName name="_xlnm._FilterDatabase" localSheetId="16" hidden="1">SAĞLIK!$A$3:$Z$205</definedName>
    <definedName name="_xlnm._FilterDatabase" localSheetId="17" hidden="1">'SANAT TASARIM'!$A$3:$Z$205</definedName>
    <definedName name="_xlnm._FilterDatabase" localSheetId="18" hidden="1">SERAMİK!$A$3:$Z$205</definedName>
    <definedName name="_xlnm._FilterDatabase" localSheetId="19" hidden="1">SPOR!$A$3:$Z$205</definedName>
    <definedName name="_xlnm._FilterDatabase" localSheetId="20" hidden="1">TARIM!$A$3:$Z$205</definedName>
    <definedName name="_xlnm._FilterDatabase" localSheetId="21" hidden="1">'YABANCI DİLLER'!$A$3:$Z$205</definedName>
    <definedName name="_xlnm._FilterDatabase" localSheetId="22" hidden="1">'YİYECEK İÇECEK'!$A$3:$Z$205</definedName>
    <definedName name="_xlnm.Print_Area" localSheetId="1">GENEL!$A$1:$Z$255</definedName>
    <definedName name="_xlnm.Print_Titles" localSheetId="1">GENEL!$1:$3</definedName>
  </definedNames>
  <calcPr calcId="145621"/>
</workbook>
</file>

<file path=xl/calcChain.xml><?xml version="1.0" encoding="utf-8"?>
<calcChain xmlns="http://schemas.openxmlformats.org/spreadsheetml/2006/main">
  <c r="W205" i="38" l="1"/>
  <c r="Q205" i="38"/>
  <c r="W204" i="38"/>
  <c r="Q204" i="38"/>
  <c r="W203" i="38"/>
  <c r="Q203" i="38"/>
  <c r="W202" i="38"/>
  <c r="Q202" i="38"/>
  <c r="W201" i="38"/>
  <c r="Q201" i="38"/>
  <c r="W200" i="38"/>
  <c r="Q200" i="38"/>
  <c r="W199" i="38"/>
  <c r="Q199" i="38"/>
  <c r="W198" i="38"/>
  <c r="Q198" i="38"/>
  <c r="W197" i="38"/>
  <c r="Q197" i="38"/>
  <c r="W196" i="38"/>
  <c r="Q196" i="38"/>
  <c r="W195" i="38"/>
  <c r="Q195" i="38"/>
  <c r="W194" i="38"/>
  <c r="Q194" i="38"/>
  <c r="W193" i="38"/>
  <c r="Q193" i="38"/>
  <c r="W192" i="38"/>
  <c r="Q192" i="38"/>
  <c r="W191" i="38"/>
  <c r="Q191" i="38"/>
  <c r="W190" i="38"/>
  <c r="Q190" i="38"/>
  <c r="W189" i="38"/>
  <c r="Q189" i="38"/>
  <c r="W188" i="38"/>
  <c r="Q188" i="38"/>
  <c r="W187" i="38"/>
  <c r="Q187" i="38"/>
  <c r="W186" i="38"/>
  <c r="Q186" i="38"/>
  <c r="W185" i="38"/>
  <c r="Q185" i="38"/>
  <c r="W178" i="38"/>
  <c r="Q178" i="38"/>
  <c r="W164" i="38"/>
  <c r="Q164" i="38"/>
  <c r="W176" i="38"/>
  <c r="Q176" i="38"/>
  <c r="W177" i="38"/>
  <c r="Q177" i="38"/>
  <c r="W180" i="38"/>
  <c r="Q180" i="38"/>
  <c r="W162" i="38"/>
  <c r="Q162" i="38"/>
  <c r="W166" i="38"/>
  <c r="Q166" i="38"/>
  <c r="W167" i="38"/>
  <c r="Q167" i="38"/>
  <c r="W168" i="38"/>
  <c r="Q168" i="38"/>
  <c r="W170" i="38"/>
  <c r="Q170" i="38"/>
  <c r="W184" i="38"/>
  <c r="Q184" i="38"/>
  <c r="W171" i="38"/>
  <c r="Q171" i="38"/>
  <c r="W183" i="38"/>
  <c r="Q183" i="38"/>
  <c r="W175" i="38"/>
  <c r="Q175" i="38"/>
  <c r="W160" i="38"/>
  <c r="Q160" i="38"/>
  <c r="W165" i="38"/>
  <c r="Q165" i="38"/>
  <c r="W182" i="38"/>
  <c r="Q182" i="38"/>
  <c r="W163" i="38"/>
  <c r="Q163" i="38"/>
  <c r="W181" i="38"/>
  <c r="Q181" i="38"/>
  <c r="W179" i="38"/>
  <c r="Q179" i="38"/>
  <c r="W169" i="38"/>
  <c r="Q169" i="38"/>
  <c r="W173" i="38"/>
  <c r="Q173" i="38"/>
  <c r="W174" i="38"/>
  <c r="Q174" i="38"/>
  <c r="W172" i="38"/>
  <c r="Q172" i="38"/>
  <c r="W161" i="38"/>
  <c r="Q161" i="38"/>
  <c r="W159" i="38"/>
  <c r="Q159" i="38"/>
  <c r="W158" i="38"/>
  <c r="Q158" i="38"/>
  <c r="W157" i="38"/>
  <c r="Q157" i="38"/>
  <c r="W156" i="38"/>
  <c r="Q156" i="38"/>
  <c r="W155" i="38"/>
  <c r="Q155" i="38"/>
  <c r="W154" i="38"/>
  <c r="Q154" i="38"/>
  <c r="W153" i="38"/>
  <c r="Q153" i="38"/>
  <c r="W152" i="38"/>
  <c r="Q152" i="38"/>
  <c r="W151" i="38"/>
  <c r="Q151" i="38"/>
  <c r="W150" i="38"/>
  <c r="Q150" i="38"/>
  <c r="W149" i="38"/>
  <c r="Q149" i="38"/>
  <c r="W148" i="38"/>
  <c r="Q148" i="38"/>
  <c r="W147" i="38"/>
  <c r="Q147" i="38"/>
  <c r="W146" i="38"/>
  <c r="Q146" i="38"/>
  <c r="W145" i="38"/>
  <c r="Q145" i="38"/>
  <c r="W144" i="38"/>
  <c r="Q144" i="38"/>
  <c r="W143" i="38"/>
  <c r="Q143" i="38"/>
  <c r="W142" i="38"/>
  <c r="Q142" i="38"/>
  <c r="W141" i="38"/>
  <c r="Q141" i="38"/>
  <c r="W140" i="38"/>
  <c r="Q140" i="38"/>
  <c r="W139" i="38"/>
  <c r="Q139" i="38"/>
  <c r="W138" i="38"/>
  <c r="Q138" i="38"/>
  <c r="W137" i="38"/>
  <c r="Q137" i="38"/>
  <c r="W136" i="38"/>
  <c r="Q136" i="38"/>
  <c r="W135" i="38"/>
  <c r="Q135" i="38"/>
  <c r="W134" i="38"/>
  <c r="Q134" i="38"/>
  <c r="W133" i="38"/>
  <c r="Q133" i="38"/>
  <c r="W132" i="38"/>
  <c r="Q132" i="38"/>
  <c r="W131" i="38"/>
  <c r="Q131" i="38"/>
  <c r="W130" i="38"/>
  <c r="Q130" i="38"/>
  <c r="W129" i="38"/>
  <c r="Q129" i="38"/>
  <c r="W128" i="38"/>
  <c r="Q128" i="38"/>
  <c r="W127" i="38"/>
  <c r="Q127" i="38"/>
  <c r="W126" i="38"/>
  <c r="Q126" i="38"/>
  <c r="W125" i="38"/>
  <c r="Q125" i="38"/>
  <c r="W124" i="38"/>
  <c r="Q124" i="38"/>
  <c r="W123" i="38"/>
  <c r="Q123" i="38"/>
  <c r="W122" i="38"/>
  <c r="Q122" i="38"/>
  <c r="W121" i="38"/>
  <c r="Q121" i="38"/>
  <c r="W120" i="38"/>
  <c r="Q120" i="38"/>
  <c r="W119" i="38"/>
  <c r="Q119" i="38"/>
  <c r="W118" i="38"/>
  <c r="Q118" i="38"/>
  <c r="W117" i="38"/>
  <c r="Q117" i="38"/>
  <c r="W116" i="38"/>
  <c r="Q116" i="38"/>
  <c r="W115" i="38"/>
  <c r="Q115" i="38"/>
  <c r="W114" i="38"/>
  <c r="Q114" i="38"/>
  <c r="W113" i="38"/>
  <c r="Q113" i="38"/>
  <c r="W112" i="38"/>
  <c r="Q112" i="38"/>
  <c r="W111" i="38"/>
  <c r="Q111" i="38"/>
  <c r="W110" i="38"/>
  <c r="Q110" i="38"/>
  <c r="W109" i="38"/>
  <c r="Q109" i="38"/>
  <c r="W108" i="38"/>
  <c r="Q108" i="38"/>
  <c r="W107" i="38"/>
  <c r="Q107" i="38"/>
  <c r="W106" i="38"/>
  <c r="Q106" i="38"/>
  <c r="W105" i="38"/>
  <c r="Q105" i="38"/>
  <c r="W104" i="38"/>
  <c r="Q104" i="38"/>
  <c r="W103" i="38"/>
  <c r="Q103" i="38"/>
  <c r="W102" i="38"/>
  <c r="Q102" i="38"/>
  <c r="W101" i="38"/>
  <c r="Q101" i="38"/>
  <c r="W100" i="38"/>
  <c r="Q100" i="38"/>
  <c r="W99" i="38"/>
  <c r="Q99" i="38"/>
  <c r="W98" i="38"/>
  <c r="Q98" i="38"/>
  <c r="W97" i="38"/>
  <c r="Q97" i="38"/>
  <c r="W96" i="38"/>
  <c r="Q96" i="38"/>
  <c r="W95" i="38"/>
  <c r="Q95" i="38"/>
  <c r="W94" i="38"/>
  <c r="Q94" i="38"/>
  <c r="W93" i="38"/>
  <c r="Q93" i="38"/>
  <c r="W92" i="38"/>
  <c r="Q92" i="38"/>
  <c r="W91" i="38"/>
  <c r="Q91" i="38"/>
  <c r="W90" i="38"/>
  <c r="Q90" i="38"/>
  <c r="W89" i="38"/>
  <c r="Q89" i="38"/>
  <c r="W88" i="38"/>
  <c r="Q88" i="38"/>
  <c r="W87" i="38"/>
  <c r="Q87" i="38"/>
  <c r="W86" i="38"/>
  <c r="Q86" i="38"/>
  <c r="W85" i="38"/>
  <c r="Q85" i="38"/>
  <c r="W84" i="38"/>
  <c r="Q84" i="38"/>
  <c r="W83" i="38"/>
  <c r="Q83" i="38"/>
  <c r="W82" i="38"/>
  <c r="Q82" i="38"/>
  <c r="W81" i="38"/>
  <c r="Q81" i="38"/>
  <c r="W80" i="38"/>
  <c r="Q80" i="38"/>
  <c r="W79" i="38"/>
  <c r="Q79" i="38"/>
  <c r="W78" i="38"/>
  <c r="Q78" i="38"/>
  <c r="W77" i="38"/>
  <c r="Q77" i="38"/>
  <c r="W76" i="38"/>
  <c r="Q76" i="38"/>
  <c r="W75" i="38"/>
  <c r="Q75" i="38"/>
  <c r="W74" i="38"/>
  <c r="Q74" i="38"/>
  <c r="W73" i="38"/>
  <c r="Q73" i="38"/>
  <c r="W72" i="38"/>
  <c r="Q72" i="38"/>
  <c r="W71" i="38"/>
  <c r="Q71" i="38"/>
  <c r="W70" i="38"/>
  <c r="Q70" i="38"/>
  <c r="W69" i="38"/>
  <c r="Q69" i="38"/>
  <c r="W68" i="38"/>
  <c r="Q68" i="38"/>
  <c r="W67" i="38"/>
  <c r="Q67" i="38"/>
  <c r="W66" i="38"/>
  <c r="Q66" i="38"/>
  <c r="W65" i="38"/>
  <c r="Q65" i="38"/>
  <c r="W64" i="38"/>
  <c r="Q64" i="38"/>
  <c r="W63" i="38"/>
  <c r="Q63" i="38"/>
  <c r="W62" i="38"/>
  <c r="Q62" i="38"/>
  <c r="W61" i="38"/>
  <c r="Q61" i="38"/>
  <c r="W60" i="38"/>
  <c r="Q60" i="38"/>
  <c r="W59" i="38"/>
  <c r="Q59" i="38"/>
  <c r="W58" i="38"/>
  <c r="Q58" i="38"/>
  <c r="W57" i="38"/>
  <c r="Q57" i="38"/>
  <c r="W56" i="38"/>
  <c r="Q56" i="38"/>
  <c r="W55" i="38"/>
  <c r="Q55" i="38"/>
  <c r="W54" i="38"/>
  <c r="Q54" i="38"/>
  <c r="W53" i="38"/>
  <c r="Q53" i="38"/>
  <c r="W52" i="38"/>
  <c r="Q52" i="38"/>
  <c r="W51" i="38"/>
  <c r="Q51" i="38"/>
  <c r="W50" i="38"/>
  <c r="Q50" i="38"/>
  <c r="W49" i="38"/>
  <c r="Q49" i="38"/>
  <c r="W48" i="38"/>
  <c r="Q48" i="38"/>
  <c r="W47" i="38"/>
  <c r="Q47" i="38"/>
  <c r="W46" i="38"/>
  <c r="Q46" i="38"/>
  <c r="W45" i="38"/>
  <c r="Q45" i="38"/>
  <c r="W44" i="38"/>
  <c r="Q44" i="38"/>
  <c r="W43" i="38"/>
  <c r="Q43" i="38"/>
  <c r="W42" i="38"/>
  <c r="Q42" i="38"/>
  <c r="W41" i="38"/>
  <c r="Q41" i="38"/>
  <c r="W40" i="38"/>
  <c r="Q40" i="38"/>
  <c r="W39" i="38"/>
  <c r="Q39" i="38"/>
  <c r="W38" i="38"/>
  <c r="Q38" i="38"/>
  <c r="W37" i="38"/>
  <c r="Q37" i="38"/>
  <c r="W36" i="38"/>
  <c r="Q36" i="38"/>
  <c r="W35" i="38"/>
  <c r="Q35" i="38"/>
  <c r="W34" i="38"/>
  <c r="Q34" i="38"/>
  <c r="W33" i="38"/>
  <c r="Q33" i="38"/>
  <c r="W32" i="38"/>
  <c r="Q32" i="38"/>
  <c r="W31" i="38"/>
  <c r="Q31" i="38"/>
  <c r="W30" i="38"/>
  <c r="Q30" i="38"/>
  <c r="W29" i="38"/>
  <c r="Q29" i="38"/>
  <c r="W28" i="38"/>
  <c r="Q28" i="38"/>
  <c r="W27" i="38"/>
  <c r="Q27" i="38"/>
  <c r="W26" i="38"/>
  <c r="Q26" i="38"/>
  <c r="W25" i="38"/>
  <c r="Q25" i="38"/>
  <c r="W24" i="38"/>
  <c r="Q24" i="38"/>
  <c r="W23" i="38"/>
  <c r="Q23" i="38"/>
  <c r="W22" i="38"/>
  <c r="Q22" i="38"/>
  <c r="W21" i="38"/>
  <c r="Q21" i="38"/>
  <c r="W20" i="38"/>
  <c r="Q20" i="38"/>
  <c r="W19" i="38"/>
  <c r="Q19" i="38"/>
  <c r="W18" i="38"/>
  <c r="Q18" i="38"/>
  <c r="W17" i="38"/>
  <c r="Q17" i="38"/>
  <c r="W16" i="38"/>
  <c r="Q16" i="38"/>
  <c r="W15" i="38"/>
  <c r="Q15" i="38"/>
  <c r="W14" i="38"/>
  <c r="Q14" i="38"/>
  <c r="W13" i="38"/>
  <c r="Q13" i="38"/>
  <c r="W12" i="38"/>
  <c r="Q12" i="38"/>
  <c r="W11" i="38"/>
  <c r="Q11" i="38"/>
  <c r="W10" i="38"/>
  <c r="Q10" i="38"/>
  <c r="W9" i="38"/>
  <c r="Q9" i="38"/>
  <c r="W8" i="38"/>
  <c r="Q8" i="38"/>
  <c r="W7" i="38"/>
  <c r="Q7" i="38"/>
  <c r="W6" i="38"/>
  <c r="Q6" i="38"/>
  <c r="W5" i="38"/>
  <c r="Q5" i="38"/>
  <c r="W4" i="38"/>
  <c r="Q4" i="38"/>
  <c r="W205" i="36"/>
  <c r="Q205" i="36"/>
  <c r="W204" i="36"/>
  <c r="Q204" i="36"/>
  <c r="W203" i="36"/>
  <c r="Q203" i="36"/>
  <c r="W202" i="36"/>
  <c r="Q202" i="36"/>
  <c r="W201" i="36"/>
  <c r="Q201" i="36"/>
  <c r="W200" i="36"/>
  <c r="Q200" i="36"/>
  <c r="W199" i="36"/>
  <c r="Q199" i="36"/>
  <c r="W198" i="36"/>
  <c r="Q198" i="36"/>
  <c r="W197" i="36"/>
  <c r="Q197" i="36"/>
  <c r="W196" i="36"/>
  <c r="Q196" i="36"/>
  <c r="W195" i="36"/>
  <c r="Q195" i="36"/>
  <c r="W194" i="36"/>
  <c r="Q194" i="36"/>
  <c r="W193" i="36"/>
  <c r="Q193" i="36"/>
  <c r="W192" i="36"/>
  <c r="Q192" i="36"/>
  <c r="W191" i="36"/>
  <c r="Q191" i="36"/>
  <c r="W190" i="36"/>
  <c r="Q190" i="36"/>
  <c r="W189" i="36"/>
  <c r="Q189" i="36"/>
  <c r="W188" i="36"/>
  <c r="Q188" i="36"/>
  <c r="W187" i="36"/>
  <c r="Q187" i="36"/>
  <c r="W186" i="36"/>
  <c r="Q186" i="36"/>
  <c r="W185" i="36"/>
  <c r="Q185" i="36"/>
  <c r="W184" i="36"/>
  <c r="Q184" i="36"/>
  <c r="W183" i="36"/>
  <c r="Q183" i="36"/>
  <c r="W182" i="36"/>
  <c r="Q182" i="36"/>
  <c r="W181" i="36"/>
  <c r="Q181" i="36"/>
  <c r="W180" i="36"/>
  <c r="Q180" i="36"/>
  <c r="W179" i="36"/>
  <c r="Q179" i="36"/>
  <c r="W178" i="36"/>
  <c r="Q178" i="36"/>
  <c r="W177" i="36"/>
  <c r="Q177" i="36"/>
  <c r="W176" i="36"/>
  <c r="Q176" i="36"/>
  <c r="W175" i="36"/>
  <c r="Q175" i="36"/>
  <c r="Q174" i="36"/>
  <c r="W174" i="36" s="1"/>
  <c r="Q173" i="36"/>
  <c r="W173" i="36" s="1"/>
  <c r="Q172" i="36"/>
  <c r="W172" i="36" s="1"/>
  <c r="Q171" i="36"/>
  <c r="W171" i="36" s="1"/>
  <c r="Q170" i="36"/>
  <c r="W170" i="36" s="1"/>
  <c r="Q169" i="36"/>
  <c r="W169" i="36" s="1"/>
  <c r="Q168" i="36"/>
  <c r="W168" i="36" s="1"/>
  <c r="W167" i="36"/>
  <c r="Q167" i="36"/>
  <c r="Q166" i="36"/>
  <c r="W166" i="36" s="1"/>
  <c r="Q165" i="36"/>
  <c r="W165" i="36" s="1"/>
  <c r="Q164" i="36"/>
  <c r="W164" i="36" s="1"/>
  <c r="Q163" i="36"/>
  <c r="W163" i="36" s="1"/>
  <c r="Q162" i="36"/>
  <c r="W162" i="36" s="1"/>
  <c r="Q161" i="36"/>
  <c r="W161" i="36" s="1"/>
  <c r="Q160" i="36"/>
  <c r="W160" i="36" s="1"/>
  <c r="W159" i="36"/>
  <c r="Q159" i="36"/>
  <c r="Q158" i="36"/>
  <c r="W158" i="36" s="1"/>
  <c r="Q157" i="36"/>
  <c r="W157" i="36" s="1"/>
  <c r="Q156" i="36"/>
  <c r="W156" i="36" s="1"/>
  <c r="Q155" i="36"/>
  <c r="W155" i="36" s="1"/>
  <c r="Q154" i="36"/>
  <c r="W154" i="36" s="1"/>
  <c r="Q153" i="36"/>
  <c r="W153" i="36" s="1"/>
  <c r="Q152" i="36"/>
  <c r="W152" i="36" s="1"/>
  <c r="W151" i="36"/>
  <c r="Q151" i="36"/>
  <c r="Q150" i="36"/>
  <c r="W150" i="36" s="1"/>
  <c r="Q149" i="36"/>
  <c r="W149" i="36" s="1"/>
  <c r="Q148" i="36"/>
  <c r="W148" i="36" s="1"/>
  <c r="Q147" i="36"/>
  <c r="W147" i="36" s="1"/>
  <c r="Q146" i="36"/>
  <c r="W146" i="36" s="1"/>
  <c r="Q145" i="36"/>
  <c r="W145" i="36" s="1"/>
  <c r="Q144" i="36"/>
  <c r="W144" i="36" s="1"/>
  <c r="W143" i="36"/>
  <c r="Q143" i="36"/>
  <c r="Q142" i="36"/>
  <c r="W142" i="36" s="1"/>
  <c r="Q141" i="36"/>
  <c r="W141" i="36" s="1"/>
  <c r="Q140" i="36"/>
  <c r="W140" i="36" s="1"/>
  <c r="Q139" i="36"/>
  <c r="W139" i="36" s="1"/>
  <c r="Q138" i="36"/>
  <c r="W138" i="36" s="1"/>
  <c r="Q137" i="36"/>
  <c r="W137" i="36" s="1"/>
  <c r="Q136" i="36"/>
  <c r="W136" i="36" s="1"/>
  <c r="W135" i="36"/>
  <c r="Q135" i="36"/>
  <c r="Q134" i="36"/>
  <c r="W134" i="36" s="1"/>
  <c r="Q133" i="36"/>
  <c r="W133" i="36" s="1"/>
  <c r="Q132" i="36"/>
  <c r="W132" i="36" s="1"/>
  <c r="Q131" i="36"/>
  <c r="W131" i="36" s="1"/>
  <c r="Q130" i="36"/>
  <c r="W130" i="36" s="1"/>
  <c r="Q129" i="36"/>
  <c r="W129" i="36" s="1"/>
  <c r="Q128" i="36"/>
  <c r="W128" i="36" s="1"/>
  <c r="W127" i="36"/>
  <c r="Q127" i="36"/>
  <c r="Q126" i="36"/>
  <c r="W126" i="36" s="1"/>
  <c r="Q125" i="36"/>
  <c r="W125" i="36" s="1"/>
  <c r="Q124" i="36"/>
  <c r="W124" i="36" s="1"/>
  <c r="Q123" i="36"/>
  <c r="W123" i="36" s="1"/>
  <c r="Q122" i="36"/>
  <c r="W122" i="36" s="1"/>
  <c r="Q121" i="36"/>
  <c r="W121" i="36" s="1"/>
  <c r="Q120" i="36"/>
  <c r="W120" i="36" s="1"/>
  <c r="W119" i="36"/>
  <c r="Q119" i="36"/>
  <c r="Q118" i="36"/>
  <c r="W118" i="36" s="1"/>
  <c r="Q117" i="36"/>
  <c r="W117" i="36" s="1"/>
  <c r="Q116" i="36"/>
  <c r="W116" i="36" s="1"/>
  <c r="Q115" i="36"/>
  <c r="W115" i="36" s="1"/>
  <c r="Q114" i="36"/>
  <c r="W114" i="36" s="1"/>
  <c r="Q113" i="36"/>
  <c r="W113" i="36" s="1"/>
  <c r="Q112" i="36"/>
  <c r="W112" i="36" s="1"/>
  <c r="W111" i="36"/>
  <c r="Q111" i="36"/>
  <c r="Q110" i="36"/>
  <c r="W110" i="36" s="1"/>
  <c r="Q109" i="36"/>
  <c r="W109" i="36" s="1"/>
  <c r="Q108" i="36"/>
  <c r="W108" i="36" s="1"/>
  <c r="Q107" i="36"/>
  <c r="W107" i="36" s="1"/>
  <c r="Q106" i="36"/>
  <c r="W106" i="36" s="1"/>
  <c r="Q105" i="36"/>
  <c r="W105" i="36" s="1"/>
  <c r="Q104" i="36"/>
  <c r="W104" i="36" s="1"/>
  <c r="W103" i="36"/>
  <c r="Q103" i="36"/>
  <c r="Q102" i="36"/>
  <c r="W102" i="36" s="1"/>
  <c r="Q101" i="36"/>
  <c r="W101" i="36" s="1"/>
  <c r="Q100" i="36"/>
  <c r="W100" i="36" s="1"/>
  <c r="Q99" i="36"/>
  <c r="W99" i="36" s="1"/>
  <c r="Q98" i="36"/>
  <c r="W98" i="36" s="1"/>
  <c r="Q97" i="36"/>
  <c r="W97" i="36" s="1"/>
  <c r="Q96" i="36"/>
  <c r="W96" i="36" s="1"/>
  <c r="W95" i="36"/>
  <c r="Q95" i="36"/>
  <c r="Q94" i="36"/>
  <c r="W94" i="36" s="1"/>
  <c r="Q93" i="36"/>
  <c r="W93" i="36" s="1"/>
  <c r="Q92" i="36"/>
  <c r="W92" i="36" s="1"/>
  <c r="Q91" i="36"/>
  <c r="W91" i="36" s="1"/>
  <c r="Q90" i="36"/>
  <c r="W90" i="36" s="1"/>
  <c r="Q89" i="36"/>
  <c r="W89" i="36" s="1"/>
  <c r="Q88" i="36"/>
  <c r="W88" i="36" s="1"/>
  <c r="W87" i="36"/>
  <c r="Q87" i="36"/>
  <c r="Q86" i="36"/>
  <c r="W86" i="36" s="1"/>
  <c r="Q85" i="36"/>
  <c r="W85" i="36" s="1"/>
  <c r="Q84" i="36"/>
  <c r="W84" i="36" s="1"/>
  <c r="Q83" i="36"/>
  <c r="W83" i="36" s="1"/>
  <c r="Q82" i="36"/>
  <c r="W82" i="36" s="1"/>
  <c r="Q81" i="36"/>
  <c r="W81" i="36" s="1"/>
  <c r="Q80" i="36"/>
  <c r="W80" i="36" s="1"/>
  <c r="W79" i="36"/>
  <c r="Q79" i="36"/>
  <c r="Q78" i="36"/>
  <c r="W78" i="36" s="1"/>
  <c r="Q77" i="36"/>
  <c r="W77" i="36" s="1"/>
  <c r="Q76" i="36"/>
  <c r="W76" i="36" s="1"/>
  <c r="Q75" i="36"/>
  <c r="W75" i="36" s="1"/>
  <c r="Q74" i="36"/>
  <c r="W74" i="36" s="1"/>
  <c r="Q73" i="36"/>
  <c r="W73" i="36" s="1"/>
  <c r="Q72" i="36"/>
  <c r="W72" i="36" s="1"/>
  <c r="W71" i="36"/>
  <c r="Q71" i="36"/>
  <c r="Q70" i="36"/>
  <c r="W70" i="36" s="1"/>
  <c r="Q69" i="36"/>
  <c r="W69" i="36" s="1"/>
  <c r="Q68" i="36"/>
  <c r="W68" i="36" s="1"/>
  <c r="Q67" i="36"/>
  <c r="W67" i="36" s="1"/>
  <c r="Q66" i="36"/>
  <c r="W66" i="36" s="1"/>
  <c r="Q65" i="36"/>
  <c r="W65" i="36" s="1"/>
  <c r="Q64" i="36"/>
  <c r="W64" i="36" s="1"/>
  <c r="W63" i="36"/>
  <c r="Q63" i="36"/>
  <c r="Q62" i="36"/>
  <c r="W62" i="36" s="1"/>
  <c r="Q61" i="36"/>
  <c r="W61" i="36" s="1"/>
  <c r="Q60" i="36"/>
  <c r="W60" i="36" s="1"/>
  <c r="Q59" i="36"/>
  <c r="W59" i="36" s="1"/>
  <c r="Q58" i="36"/>
  <c r="W58" i="36" s="1"/>
  <c r="Q57" i="36"/>
  <c r="W57" i="36" s="1"/>
  <c r="Q56" i="36"/>
  <c r="W56" i="36" s="1"/>
  <c r="W55" i="36"/>
  <c r="Q55" i="36"/>
  <c r="Q54" i="36"/>
  <c r="W54" i="36" s="1"/>
  <c r="Q53" i="36"/>
  <c r="W53" i="36" s="1"/>
  <c r="Q52" i="36"/>
  <c r="W52" i="36" s="1"/>
  <c r="Q51" i="36"/>
  <c r="W51" i="36" s="1"/>
  <c r="Q50" i="36"/>
  <c r="W50" i="36" s="1"/>
  <c r="Q49" i="36"/>
  <c r="W49" i="36" s="1"/>
  <c r="Q48" i="36"/>
  <c r="W48" i="36" s="1"/>
  <c r="W47" i="36"/>
  <c r="Q47" i="36"/>
  <c r="Q46" i="36"/>
  <c r="W46" i="36" s="1"/>
  <c r="Q45" i="36"/>
  <c r="W45" i="36" s="1"/>
  <c r="Q44" i="36"/>
  <c r="W44" i="36" s="1"/>
  <c r="Q43" i="36"/>
  <c r="W43" i="36" s="1"/>
  <c r="Q42" i="36"/>
  <c r="W42" i="36" s="1"/>
  <c r="Q41" i="36"/>
  <c r="W41" i="36" s="1"/>
  <c r="Q40" i="36"/>
  <c r="W40" i="36" s="1"/>
  <c r="W39" i="36"/>
  <c r="Q39" i="36"/>
  <c r="Q38" i="36"/>
  <c r="W38" i="36" s="1"/>
  <c r="Q37" i="36"/>
  <c r="W37" i="36" s="1"/>
  <c r="Q36" i="36"/>
  <c r="W36" i="36" s="1"/>
  <c r="Q35" i="36"/>
  <c r="W35" i="36" s="1"/>
  <c r="Q34" i="36"/>
  <c r="W34" i="36" s="1"/>
  <c r="Q33" i="36"/>
  <c r="W33" i="36" s="1"/>
  <c r="Q32" i="36"/>
  <c r="W32" i="36" s="1"/>
  <c r="W31" i="36"/>
  <c r="Q31" i="36"/>
  <c r="Q30" i="36"/>
  <c r="W30" i="36" s="1"/>
  <c r="Q29" i="36"/>
  <c r="W29" i="36" s="1"/>
  <c r="Q28" i="36"/>
  <c r="W28" i="36" s="1"/>
  <c r="Q27" i="36"/>
  <c r="W27" i="36" s="1"/>
  <c r="Q26" i="36"/>
  <c r="W26" i="36" s="1"/>
  <c r="Q25" i="36"/>
  <c r="W25" i="36" s="1"/>
  <c r="Q24" i="36"/>
  <c r="W24" i="36" s="1"/>
  <c r="W23" i="36"/>
  <c r="Q23" i="36"/>
  <c r="Q22" i="36"/>
  <c r="W22" i="36" s="1"/>
  <c r="Q21" i="36"/>
  <c r="W21" i="36" s="1"/>
  <c r="Q20" i="36"/>
  <c r="W20" i="36" s="1"/>
  <c r="Q19" i="36"/>
  <c r="W19" i="36" s="1"/>
  <c r="Q18" i="36"/>
  <c r="W18" i="36" s="1"/>
  <c r="Q17" i="36"/>
  <c r="W17" i="36" s="1"/>
  <c r="Q16" i="36"/>
  <c r="W16" i="36" s="1"/>
  <c r="W15" i="36"/>
  <c r="Q15" i="36"/>
  <c r="Q14" i="36"/>
  <c r="W14" i="36" s="1"/>
  <c r="Q13" i="36"/>
  <c r="W13" i="36" s="1"/>
  <c r="Q12" i="36"/>
  <c r="W12" i="36" s="1"/>
  <c r="Q11" i="36"/>
  <c r="W11" i="36" s="1"/>
  <c r="Q10" i="36"/>
  <c r="W10" i="36" s="1"/>
  <c r="Q9" i="36"/>
  <c r="W9" i="36" s="1"/>
  <c r="Q8" i="36"/>
  <c r="W8" i="36" s="1"/>
  <c r="W7" i="36"/>
  <c r="Q7" i="36"/>
  <c r="Q6" i="36"/>
  <c r="W6" i="36" s="1"/>
  <c r="Q5" i="36"/>
  <c r="W5" i="36" s="1"/>
  <c r="Q4" i="36"/>
  <c r="W4" i="36" s="1"/>
  <c r="Q205" i="35"/>
  <c r="W205" i="35" s="1"/>
  <c r="Q204" i="35"/>
  <c r="W204" i="35" s="1"/>
  <c r="Q203" i="35"/>
  <c r="W203" i="35" s="1"/>
  <c r="Q202" i="35"/>
  <c r="W202" i="35" s="1"/>
  <c r="Q201" i="35"/>
  <c r="W201" i="35" s="1"/>
  <c r="Q200" i="35"/>
  <c r="W200" i="35" s="1"/>
  <c r="Q199" i="35"/>
  <c r="W199" i="35" s="1"/>
  <c r="Q198" i="35"/>
  <c r="W198" i="35" s="1"/>
  <c r="Q197" i="35"/>
  <c r="W197" i="35" s="1"/>
  <c r="Q196" i="35"/>
  <c r="W196" i="35" s="1"/>
  <c r="Q195" i="35"/>
  <c r="W195" i="35" s="1"/>
  <c r="Q193" i="35"/>
  <c r="W193" i="35" s="1"/>
  <c r="Q192" i="35"/>
  <c r="W192" i="35" s="1"/>
  <c r="Q194" i="35"/>
  <c r="W194" i="35" s="1"/>
  <c r="W191" i="35"/>
  <c r="Q191" i="35"/>
  <c r="W190" i="35"/>
  <c r="Q190" i="35"/>
  <c r="W189" i="35"/>
  <c r="Q189" i="35"/>
  <c r="W188" i="35"/>
  <c r="Q188" i="35"/>
  <c r="W187" i="35"/>
  <c r="Q187" i="35"/>
  <c r="W186" i="35"/>
  <c r="Q186" i="35"/>
  <c r="W185" i="35"/>
  <c r="Q185" i="35"/>
  <c r="W184" i="35"/>
  <c r="Q184" i="35"/>
  <c r="W183" i="35"/>
  <c r="Q183" i="35"/>
  <c r="W182" i="35"/>
  <c r="Q182" i="35"/>
  <c r="W181" i="35"/>
  <c r="Q181" i="35"/>
  <c r="W180" i="35"/>
  <c r="Q180" i="35"/>
  <c r="W179" i="35"/>
  <c r="Q179" i="35"/>
  <c r="W178" i="35"/>
  <c r="Q178" i="35"/>
  <c r="W177" i="35"/>
  <c r="Q177" i="35"/>
  <c r="W176" i="35"/>
  <c r="Q176" i="35"/>
  <c r="W175" i="35"/>
  <c r="Q175" i="35"/>
  <c r="W174" i="35"/>
  <c r="Q174" i="35"/>
  <c r="W173" i="35"/>
  <c r="Q173" i="35"/>
  <c r="W172" i="35"/>
  <c r="Q172" i="35"/>
  <c r="W171" i="35"/>
  <c r="Q171" i="35"/>
  <c r="W170" i="35"/>
  <c r="Q170" i="35"/>
  <c r="W169" i="35"/>
  <c r="Q169" i="35"/>
  <c r="W168" i="35"/>
  <c r="Q168" i="35"/>
  <c r="W167" i="35"/>
  <c r="Q167" i="35"/>
  <c r="W166" i="35"/>
  <c r="Q166" i="35"/>
  <c r="W165" i="35"/>
  <c r="Q165" i="35"/>
  <c r="W164" i="35"/>
  <c r="Q164" i="35"/>
  <c r="W163" i="35"/>
  <c r="Q163" i="35"/>
  <c r="W162" i="35"/>
  <c r="Q162" i="35"/>
  <c r="W161" i="35"/>
  <c r="Q161" i="35"/>
  <c r="W160" i="35"/>
  <c r="Q160" i="35"/>
  <c r="W159" i="35"/>
  <c r="Q159" i="35"/>
  <c r="W158" i="35"/>
  <c r="Q158" i="35"/>
  <c r="W157" i="35"/>
  <c r="Q157" i="35"/>
  <c r="W156" i="35"/>
  <c r="Q156" i="35"/>
  <c r="W155" i="35"/>
  <c r="Q155" i="35"/>
  <c r="W154" i="35"/>
  <c r="Q154" i="35"/>
  <c r="W153" i="35"/>
  <c r="Q153" i="35"/>
  <c r="W152" i="35"/>
  <c r="Q152" i="35"/>
  <c r="W151" i="35"/>
  <c r="Q151" i="35"/>
  <c r="W150" i="35"/>
  <c r="Q150" i="35"/>
  <c r="W149" i="35"/>
  <c r="Q149" i="35"/>
  <c r="W148" i="35"/>
  <c r="Q148" i="35"/>
  <c r="W147" i="35"/>
  <c r="Q147" i="35"/>
  <c r="W146" i="35"/>
  <c r="Q146" i="35"/>
  <c r="W145" i="35"/>
  <c r="Q145" i="35"/>
  <c r="W144" i="35"/>
  <c r="Q144" i="35"/>
  <c r="W143" i="35"/>
  <c r="Q143" i="35"/>
  <c r="W142" i="35"/>
  <c r="Q142" i="35"/>
  <c r="W141" i="35"/>
  <c r="Q141" i="35"/>
  <c r="W140" i="35"/>
  <c r="Q140" i="35"/>
  <c r="W139" i="35"/>
  <c r="Q139" i="35"/>
  <c r="W138" i="35"/>
  <c r="Q138" i="35"/>
  <c r="W137" i="35"/>
  <c r="Q137" i="35"/>
  <c r="W136" i="35"/>
  <c r="Q136" i="35"/>
  <c r="W135" i="35"/>
  <c r="Q135" i="35"/>
  <c r="W134" i="35"/>
  <c r="Q134" i="35"/>
  <c r="W133" i="35"/>
  <c r="Q133" i="35"/>
  <c r="W132" i="35"/>
  <c r="Q132" i="35"/>
  <c r="W131" i="35"/>
  <c r="Q131" i="35"/>
  <c r="W130" i="35"/>
  <c r="Q130" i="35"/>
  <c r="W129" i="35"/>
  <c r="Q129" i="35"/>
  <c r="W128" i="35"/>
  <c r="Q128" i="35"/>
  <c r="W127" i="35"/>
  <c r="Q127" i="35"/>
  <c r="W126" i="35"/>
  <c r="Q126" i="35"/>
  <c r="W125" i="35"/>
  <c r="Q125" i="35"/>
  <c r="W124" i="35"/>
  <c r="Q124" i="35"/>
  <c r="W123" i="35"/>
  <c r="Q123" i="35"/>
  <c r="W122" i="35"/>
  <c r="Q122" i="35"/>
  <c r="W121" i="35"/>
  <c r="Q121" i="35"/>
  <c r="W120" i="35"/>
  <c r="Q120" i="35"/>
  <c r="W119" i="35"/>
  <c r="Q119" i="35"/>
  <c r="W118" i="35"/>
  <c r="Q118" i="35"/>
  <c r="W117" i="35"/>
  <c r="Q117" i="35"/>
  <c r="W116" i="35"/>
  <c r="Q116" i="35"/>
  <c r="W115" i="35"/>
  <c r="Q115" i="35"/>
  <c r="W114" i="35"/>
  <c r="Q114" i="35"/>
  <c r="W113" i="35"/>
  <c r="Q113" i="35"/>
  <c r="W112" i="35"/>
  <c r="Q112" i="35"/>
  <c r="W111" i="35"/>
  <c r="Q111" i="35"/>
  <c r="W110" i="35"/>
  <c r="Q110" i="35"/>
  <c r="W109" i="35"/>
  <c r="Q109" i="35"/>
  <c r="W108" i="35"/>
  <c r="Q108" i="35"/>
  <c r="W107" i="35"/>
  <c r="Q107" i="35"/>
  <c r="W106" i="35"/>
  <c r="Q106" i="35"/>
  <c r="W105" i="35"/>
  <c r="Q105" i="35"/>
  <c r="W104" i="35"/>
  <c r="Q104" i="35"/>
  <c r="W103" i="35"/>
  <c r="Q103" i="35"/>
  <c r="W102" i="35"/>
  <c r="Q102" i="35"/>
  <c r="W101" i="35"/>
  <c r="Q101" i="35"/>
  <c r="W100" i="35"/>
  <c r="Q100" i="35"/>
  <c r="W99" i="35"/>
  <c r="Q99" i="35"/>
  <c r="W98" i="35"/>
  <c r="Q98" i="35"/>
  <c r="W97" i="35"/>
  <c r="Q97" i="35"/>
  <c r="W96" i="35"/>
  <c r="Q96" i="35"/>
  <c r="W95" i="35"/>
  <c r="Q95" i="35"/>
  <c r="W94" i="35"/>
  <c r="Q94" i="35"/>
  <c r="W93" i="35"/>
  <c r="Q93" i="35"/>
  <c r="W92" i="35"/>
  <c r="Q92" i="35"/>
  <c r="W91" i="35"/>
  <c r="Q91" i="35"/>
  <c r="W90" i="35"/>
  <c r="Q90" i="35"/>
  <c r="W89" i="35"/>
  <c r="Q89" i="35"/>
  <c r="W88" i="35"/>
  <c r="Q88" i="35"/>
  <c r="W87" i="35"/>
  <c r="Q87" i="35"/>
  <c r="W86" i="35"/>
  <c r="Q86" i="35"/>
  <c r="W85" i="35"/>
  <c r="Q85" i="35"/>
  <c r="W84" i="35"/>
  <c r="Q84" i="35"/>
  <c r="W83" i="35"/>
  <c r="Q83" i="35"/>
  <c r="W82" i="35"/>
  <c r="Q82" i="35"/>
  <c r="W81" i="35"/>
  <c r="Q81" i="35"/>
  <c r="W80" i="35"/>
  <c r="Q80" i="35"/>
  <c r="W79" i="35"/>
  <c r="Q79" i="35"/>
  <c r="W78" i="35"/>
  <c r="Q78" i="35"/>
  <c r="W77" i="35"/>
  <c r="Q77" i="35"/>
  <c r="W76" i="35"/>
  <c r="Q76" i="35"/>
  <c r="W75" i="35"/>
  <c r="Q75" i="35"/>
  <c r="W74" i="35"/>
  <c r="Q74" i="35"/>
  <c r="W73" i="35"/>
  <c r="Q73" i="35"/>
  <c r="W72" i="35"/>
  <c r="Q72" i="35"/>
  <c r="W71" i="35"/>
  <c r="Q71" i="35"/>
  <c r="W70" i="35"/>
  <c r="Q70" i="35"/>
  <c r="W69" i="35"/>
  <c r="Q69" i="35"/>
  <c r="W68" i="35"/>
  <c r="Q68" i="35"/>
  <c r="W67" i="35"/>
  <c r="Q67" i="35"/>
  <c r="W66" i="35"/>
  <c r="Q66" i="35"/>
  <c r="W65" i="35"/>
  <c r="Q65" i="35"/>
  <c r="W64" i="35"/>
  <c r="Q64" i="35"/>
  <c r="W63" i="35"/>
  <c r="Q63" i="35"/>
  <c r="W62" i="35"/>
  <c r="Q62" i="35"/>
  <c r="W61" i="35"/>
  <c r="Q61" i="35"/>
  <c r="W60" i="35"/>
  <c r="Q60" i="35"/>
  <c r="W59" i="35"/>
  <c r="Q59" i="35"/>
  <c r="W58" i="35"/>
  <c r="Q58" i="35"/>
  <c r="W57" i="35"/>
  <c r="Q57" i="35"/>
  <c r="W56" i="35"/>
  <c r="Q56" i="35"/>
  <c r="W55" i="35"/>
  <c r="Q55" i="35"/>
  <c r="W54" i="35"/>
  <c r="Q54" i="35"/>
  <c r="W53" i="35"/>
  <c r="Q53" i="35"/>
  <c r="W52" i="35"/>
  <c r="Q52" i="35"/>
  <c r="W51" i="35"/>
  <c r="Q51" i="35"/>
  <c r="W50" i="35"/>
  <c r="Q50" i="35"/>
  <c r="W49" i="35"/>
  <c r="Q49" i="35"/>
  <c r="W48" i="35"/>
  <c r="Q48" i="35"/>
  <c r="W47" i="35"/>
  <c r="Q47" i="35"/>
  <c r="W46" i="35"/>
  <c r="Q46" i="35"/>
  <c r="W45" i="35"/>
  <c r="Q45" i="35"/>
  <c r="W44" i="35"/>
  <c r="Q44" i="35"/>
  <c r="W43" i="35"/>
  <c r="Q43" i="35"/>
  <c r="W42" i="35"/>
  <c r="Q42" i="35"/>
  <c r="W41" i="35"/>
  <c r="Q41" i="35"/>
  <c r="W40" i="35"/>
  <c r="Q40" i="35"/>
  <c r="W39" i="35"/>
  <c r="Q39" i="35"/>
  <c r="W38" i="35"/>
  <c r="Q38" i="35"/>
  <c r="W37" i="35"/>
  <c r="Q37" i="35"/>
  <c r="W36" i="35"/>
  <c r="Q36" i="35"/>
  <c r="W35" i="35"/>
  <c r="Q35" i="35"/>
  <c r="W34" i="35"/>
  <c r="Q34" i="35"/>
  <c r="W33" i="35"/>
  <c r="Q33" i="35"/>
  <c r="W32" i="35"/>
  <c r="Q32" i="35"/>
  <c r="W31" i="35"/>
  <c r="Q31" i="35"/>
  <c r="W30" i="35"/>
  <c r="Q30" i="35"/>
  <c r="W29" i="35"/>
  <c r="Q29" i="35"/>
  <c r="W28" i="35"/>
  <c r="Q28" i="35"/>
  <c r="W27" i="35"/>
  <c r="Q27" i="35"/>
  <c r="W26" i="35"/>
  <c r="Q26" i="35"/>
  <c r="W25" i="35"/>
  <c r="Q25" i="35"/>
  <c r="W24" i="35"/>
  <c r="Q24" i="35"/>
  <c r="W23" i="35"/>
  <c r="Q23" i="35"/>
  <c r="W22" i="35"/>
  <c r="Q22" i="35"/>
  <c r="W21" i="35"/>
  <c r="Q21" i="35"/>
  <c r="W20" i="35"/>
  <c r="Q20" i="35"/>
  <c r="W19" i="35"/>
  <c r="Q19" i="35"/>
  <c r="W18" i="35"/>
  <c r="Q18" i="35"/>
  <c r="W17" i="35"/>
  <c r="Q17" i="35"/>
  <c r="W16" i="35"/>
  <c r="Q16" i="35"/>
  <c r="W15" i="35"/>
  <c r="Q15" i="35"/>
  <c r="W14" i="35"/>
  <c r="Q14" i="35"/>
  <c r="W13" i="35"/>
  <c r="Q13" i="35"/>
  <c r="W12" i="35"/>
  <c r="Q12" i="35"/>
  <c r="W11" i="35"/>
  <c r="Q11" i="35"/>
  <c r="W10" i="35"/>
  <c r="Q10" i="35"/>
  <c r="W9" i="35"/>
  <c r="Q9" i="35"/>
  <c r="W8" i="35"/>
  <c r="Q8" i="35"/>
  <c r="W7" i="35"/>
  <c r="Q7" i="35"/>
  <c r="W6" i="35"/>
  <c r="Q6" i="35"/>
  <c r="W5" i="35"/>
  <c r="Q5" i="35"/>
  <c r="W4" i="35"/>
  <c r="Q4" i="35"/>
  <c r="Q205" i="34"/>
  <c r="W205" i="34" s="1"/>
  <c r="Q204" i="34"/>
  <c r="W204" i="34" s="1"/>
  <c r="Q203" i="34"/>
  <c r="W203" i="34" s="1"/>
  <c r="Q202" i="34"/>
  <c r="W202" i="34" s="1"/>
  <c r="Q201" i="34"/>
  <c r="W201" i="34" s="1"/>
  <c r="Q200" i="34"/>
  <c r="W200" i="34" s="1"/>
  <c r="Q199" i="34"/>
  <c r="W199" i="34" s="1"/>
  <c r="Q198" i="34"/>
  <c r="W198" i="34" s="1"/>
  <c r="Q197" i="34"/>
  <c r="W197" i="34" s="1"/>
  <c r="Q196" i="34"/>
  <c r="W196" i="34" s="1"/>
  <c r="W195" i="34"/>
  <c r="Q195" i="34"/>
  <c r="Q194" i="34"/>
  <c r="W194" i="34" s="1"/>
  <c r="Q193" i="34"/>
  <c r="W193" i="34" s="1"/>
  <c r="Q192" i="34"/>
  <c r="W192" i="34" s="1"/>
  <c r="Q189" i="34"/>
  <c r="W189" i="34" s="1"/>
  <c r="Q188" i="34"/>
  <c r="W188" i="34" s="1"/>
  <c r="Q191" i="34"/>
  <c r="W191" i="34" s="1"/>
  <c r="Q190" i="34"/>
  <c r="W190" i="34" s="1"/>
  <c r="Q186" i="34"/>
  <c r="W186" i="34" s="1"/>
  <c r="Q187" i="34"/>
  <c r="W187" i="34" s="1"/>
  <c r="Q185" i="34"/>
  <c r="W185" i="34" s="1"/>
  <c r="Q184" i="34"/>
  <c r="W184" i="34" s="1"/>
  <c r="W183" i="34"/>
  <c r="Q183" i="34"/>
  <c r="Q182" i="34"/>
  <c r="W182" i="34" s="1"/>
  <c r="Q181" i="34"/>
  <c r="W181" i="34" s="1"/>
  <c r="Q180" i="34"/>
  <c r="W180" i="34" s="1"/>
  <c r="Q179" i="34"/>
  <c r="W179" i="34" s="1"/>
  <c r="Q178" i="34"/>
  <c r="W178" i="34" s="1"/>
  <c r="Q177" i="34"/>
  <c r="W177" i="34" s="1"/>
  <c r="Q176" i="34"/>
  <c r="W176" i="34" s="1"/>
  <c r="W175" i="34"/>
  <c r="Q175" i="34"/>
  <c r="Q174" i="34"/>
  <c r="W174" i="34" s="1"/>
  <c r="Q173" i="34"/>
  <c r="W173" i="34" s="1"/>
  <c r="Q172" i="34"/>
  <c r="W172" i="34" s="1"/>
  <c r="Q171" i="34"/>
  <c r="W171" i="34" s="1"/>
  <c r="Q170" i="34"/>
  <c r="W170" i="34" s="1"/>
  <c r="Q169" i="34"/>
  <c r="W169" i="34" s="1"/>
  <c r="Q168" i="34"/>
  <c r="W168" i="34" s="1"/>
  <c r="W167" i="34"/>
  <c r="Q167" i="34"/>
  <c r="Q166" i="34"/>
  <c r="W166" i="34" s="1"/>
  <c r="Q165" i="34"/>
  <c r="W165" i="34" s="1"/>
  <c r="Q164" i="34"/>
  <c r="W164" i="34" s="1"/>
  <c r="Q163" i="34"/>
  <c r="W163" i="34" s="1"/>
  <c r="Q162" i="34"/>
  <c r="W162" i="34" s="1"/>
  <c r="Q161" i="34"/>
  <c r="W161" i="34" s="1"/>
  <c r="Q160" i="34"/>
  <c r="W160" i="34" s="1"/>
  <c r="W159" i="34"/>
  <c r="Q159" i="34"/>
  <c r="Q158" i="34"/>
  <c r="W158" i="34" s="1"/>
  <c r="Q157" i="34"/>
  <c r="W157" i="34" s="1"/>
  <c r="Q156" i="34"/>
  <c r="W156" i="34" s="1"/>
  <c r="Q155" i="34"/>
  <c r="W155" i="34" s="1"/>
  <c r="Q154" i="34"/>
  <c r="W154" i="34" s="1"/>
  <c r="Q153" i="34"/>
  <c r="W153" i="34" s="1"/>
  <c r="Q152" i="34"/>
  <c r="W152" i="34" s="1"/>
  <c r="W151" i="34"/>
  <c r="Q151" i="34"/>
  <c r="Q150" i="34"/>
  <c r="W150" i="34" s="1"/>
  <c r="Q149" i="34"/>
  <c r="W149" i="34" s="1"/>
  <c r="Q148" i="34"/>
  <c r="W148" i="34" s="1"/>
  <c r="Q147" i="34"/>
  <c r="W147" i="34" s="1"/>
  <c r="Q146" i="34"/>
  <c r="W146" i="34" s="1"/>
  <c r="Q145" i="34"/>
  <c r="W145" i="34" s="1"/>
  <c r="Q144" i="34"/>
  <c r="W144" i="34" s="1"/>
  <c r="W143" i="34"/>
  <c r="Q143" i="34"/>
  <c r="Q142" i="34"/>
  <c r="W142" i="34" s="1"/>
  <c r="Q141" i="34"/>
  <c r="W141" i="34" s="1"/>
  <c r="Q140" i="34"/>
  <c r="W140" i="34" s="1"/>
  <c r="Q139" i="34"/>
  <c r="W139" i="34" s="1"/>
  <c r="Q138" i="34"/>
  <c r="W138" i="34" s="1"/>
  <c r="Q137" i="34"/>
  <c r="W137" i="34" s="1"/>
  <c r="Q136" i="34"/>
  <c r="W136" i="34" s="1"/>
  <c r="W135" i="34"/>
  <c r="Q135" i="34"/>
  <c r="Q134" i="34"/>
  <c r="W134" i="34" s="1"/>
  <c r="Q133" i="34"/>
  <c r="W133" i="34" s="1"/>
  <c r="Q132" i="34"/>
  <c r="W132" i="34" s="1"/>
  <c r="Q131" i="34"/>
  <c r="W131" i="34" s="1"/>
  <c r="Q130" i="34"/>
  <c r="W130" i="34" s="1"/>
  <c r="Q129" i="34"/>
  <c r="W129" i="34" s="1"/>
  <c r="Q128" i="34"/>
  <c r="W128" i="34" s="1"/>
  <c r="W127" i="34"/>
  <c r="Q127" i="34"/>
  <c r="Q126" i="34"/>
  <c r="W126" i="34" s="1"/>
  <c r="Q125" i="34"/>
  <c r="W125" i="34" s="1"/>
  <c r="Q124" i="34"/>
  <c r="W124" i="34" s="1"/>
  <c r="Q123" i="34"/>
  <c r="W123" i="34" s="1"/>
  <c r="Q122" i="34"/>
  <c r="W122" i="34" s="1"/>
  <c r="Q121" i="34"/>
  <c r="W121" i="34" s="1"/>
  <c r="Q120" i="34"/>
  <c r="W120" i="34" s="1"/>
  <c r="W119" i="34"/>
  <c r="Q119" i="34"/>
  <c r="Q118" i="34"/>
  <c r="W118" i="34" s="1"/>
  <c r="Q117" i="34"/>
  <c r="W117" i="34" s="1"/>
  <c r="Q116" i="34"/>
  <c r="W116" i="34" s="1"/>
  <c r="Q115" i="34"/>
  <c r="W115" i="34" s="1"/>
  <c r="Q114" i="34"/>
  <c r="W114" i="34" s="1"/>
  <c r="Q113" i="34"/>
  <c r="W113" i="34" s="1"/>
  <c r="Q112" i="34"/>
  <c r="W112" i="34" s="1"/>
  <c r="W111" i="34"/>
  <c r="Q111" i="34"/>
  <c r="Q110" i="34"/>
  <c r="W110" i="34" s="1"/>
  <c r="Q109" i="34"/>
  <c r="W109" i="34" s="1"/>
  <c r="Q108" i="34"/>
  <c r="W108" i="34" s="1"/>
  <c r="Q107" i="34"/>
  <c r="W107" i="34" s="1"/>
  <c r="Q106" i="34"/>
  <c r="W106" i="34" s="1"/>
  <c r="Q105" i="34"/>
  <c r="W105" i="34" s="1"/>
  <c r="Q104" i="34"/>
  <c r="W104" i="34" s="1"/>
  <c r="Q103" i="34"/>
  <c r="W103" i="34" s="1"/>
  <c r="Q102" i="34"/>
  <c r="W102" i="34" s="1"/>
  <c r="Q101" i="34"/>
  <c r="W101" i="34" s="1"/>
  <c r="Q100" i="34"/>
  <c r="W100" i="34" s="1"/>
  <c r="Q99" i="34"/>
  <c r="W99" i="34" s="1"/>
  <c r="Q98" i="34"/>
  <c r="W98" i="34" s="1"/>
  <c r="Q97" i="34"/>
  <c r="W97" i="34" s="1"/>
  <c r="Q96" i="34"/>
  <c r="W96" i="34" s="1"/>
  <c r="Q95" i="34"/>
  <c r="W95" i="34" s="1"/>
  <c r="Q94" i="34"/>
  <c r="W94" i="34" s="1"/>
  <c r="W93" i="34"/>
  <c r="Q93" i="34"/>
  <c r="Q92" i="34"/>
  <c r="W92" i="34" s="1"/>
  <c r="Q91" i="34"/>
  <c r="W91" i="34" s="1"/>
  <c r="Q90" i="34"/>
  <c r="W90" i="34" s="1"/>
  <c r="Q89" i="34"/>
  <c r="W89" i="34" s="1"/>
  <c r="Q88" i="34"/>
  <c r="W88" i="34" s="1"/>
  <c r="Q87" i="34"/>
  <c r="W87" i="34" s="1"/>
  <c r="Q86" i="34"/>
  <c r="W86" i="34" s="1"/>
  <c r="Q85" i="34"/>
  <c r="W85" i="34" s="1"/>
  <c r="Q84" i="34"/>
  <c r="W84" i="34" s="1"/>
  <c r="Q83" i="34"/>
  <c r="W83" i="34" s="1"/>
  <c r="Q82" i="34"/>
  <c r="W82" i="34" s="1"/>
  <c r="Q81" i="34"/>
  <c r="W81" i="34" s="1"/>
  <c r="Q80" i="34"/>
  <c r="W80" i="34" s="1"/>
  <c r="Q79" i="34"/>
  <c r="W79" i="34" s="1"/>
  <c r="Q78" i="34"/>
  <c r="W78" i="34" s="1"/>
  <c r="Q77" i="34"/>
  <c r="W77" i="34" s="1"/>
  <c r="Q76" i="34"/>
  <c r="W76" i="34" s="1"/>
  <c r="Q75" i="34"/>
  <c r="W75" i="34" s="1"/>
  <c r="Q74" i="34"/>
  <c r="W74" i="34" s="1"/>
  <c r="Q73" i="34"/>
  <c r="W73" i="34" s="1"/>
  <c r="Q72" i="34"/>
  <c r="W72" i="34" s="1"/>
  <c r="W71" i="34"/>
  <c r="Q71" i="34"/>
  <c r="Q70" i="34"/>
  <c r="W70" i="34" s="1"/>
  <c r="Q69" i="34"/>
  <c r="W69" i="34" s="1"/>
  <c r="Q68" i="34"/>
  <c r="W68" i="34" s="1"/>
  <c r="Q67" i="34"/>
  <c r="W67" i="34" s="1"/>
  <c r="Q66" i="34"/>
  <c r="W66" i="34" s="1"/>
  <c r="Q65" i="34"/>
  <c r="W65" i="34" s="1"/>
  <c r="Q64" i="34"/>
  <c r="W64" i="34" s="1"/>
  <c r="Q63" i="34"/>
  <c r="W63" i="34" s="1"/>
  <c r="Q62" i="34"/>
  <c r="W62" i="34" s="1"/>
  <c r="Q61" i="34"/>
  <c r="W61" i="34" s="1"/>
  <c r="Q60" i="34"/>
  <c r="W60" i="34" s="1"/>
  <c r="Q59" i="34"/>
  <c r="W59" i="34" s="1"/>
  <c r="Q58" i="34"/>
  <c r="W58" i="34" s="1"/>
  <c r="Q57" i="34"/>
  <c r="W57" i="34" s="1"/>
  <c r="Q56" i="34"/>
  <c r="W56" i="34" s="1"/>
  <c r="W55" i="34"/>
  <c r="Q55" i="34"/>
  <c r="Q54" i="34"/>
  <c r="W54" i="34" s="1"/>
  <c r="Q53" i="34"/>
  <c r="W53" i="34" s="1"/>
  <c r="Q52" i="34"/>
  <c r="W52" i="34" s="1"/>
  <c r="Q51" i="34"/>
  <c r="W51" i="34" s="1"/>
  <c r="Q50" i="34"/>
  <c r="W50" i="34" s="1"/>
  <c r="Q49" i="34"/>
  <c r="W49" i="34" s="1"/>
  <c r="Q48" i="34"/>
  <c r="W48" i="34" s="1"/>
  <c r="Q47" i="34"/>
  <c r="W47" i="34" s="1"/>
  <c r="Q46" i="34"/>
  <c r="W46" i="34" s="1"/>
  <c r="Q45" i="34"/>
  <c r="W45" i="34" s="1"/>
  <c r="Q44" i="34"/>
  <c r="W44" i="34" s="1"/>
  <c r="Q43" i="34"/>
  <c r="W43" i="34" s="1"/>
  <c r="Q42" i="34"/>
  <c r="W42" i="34" s="1"/>
  <c r="Q41" i="34"/>
  <c r="W41" i="34" s="1"/>
  <c r="Q40" i="34"/>
  <c r="W40" i="34" s="1"/>
  <c r="W39" i="34"/>
  <c r="Q39" i="34"/>
  <c r="Q38" i="34"/>
  <c r="W38" i="34" s="1"/>
  <c r="Q37" i="34"/>
  <c r="W37" i="34" s="1"/>
  <c r="Q36" i="34"/>
  <c r="W36" i="34" s="1"/>
  <c r="Q35" i="34"/>
  <c r="W35" i="34" s="1"/>
  <c r="Q34" i="34"/>
  <c r="W34" i="34" s="1"/>
  <c r="Q33" i="34"/>
  <c r="W33" i="34" s="1"/>
  <c r="Q32" i="34"/>
  <c r="W32" i="34" s="1"/>
  <c r="Q31" i="34"/>
  <c r="W31" i="34" s="1"/>
  <c r="Q30" i="34"/>
  <c r="W30" i="34" s="1"/>
  <c r="Q29" i="34"/>
  <c r="W29" i="34" s="1"/>
  <c r="W28" i="34"/>
  <c r="Q28" i="34"/>
  <c r="Q27" i="34"/>
  <c r="W27" i="34" s="1"/>
  <c r="Q26" i="34"/>
  <c r="W26" i="34" s="1"/>
  <c r="Q25" i="34"/>
  <c r="W25" i="34" s="1"/>
  <c r="Q24" i="34"/>
  <c r="W24" i="34" s="1"/>
  <c r="Q23" i="34"/>
  <c r="W23" i="34" s="1"/>
  <c r="Q22" i="34"/>
  <c r="W22" i="34" s="1"/>
  <c r="Q21" i="34"/>
  <c r="W21" i="34" s="1"/>
  <c r="W20" i="34"/>
  <c r="Q20" i="34"/>
  <c r="Q19" i="34"/>
  <c r="W19" i="34" s="1"/>
  <c r="Q18" i="34"/>
  <c r="W18" i="34" s="1"/>
  <c r="Q17" i="34"/>
  <c r="W17" i="34" s="1"/>
  <c r="Q16" i="34"/>
  <c r="W16" i="34" s="1"/>
  <c r="Q15" i="34"/>
  <c r="W15" i="34" s="1"/>
  <c r="Q14" i="34"/>
  <c r="W14" i="34" s="1"/>
  <c r="Q13" i="34"/>
  <c r="W13" i="34" s="1"/>
  <c r="W12" i="34"/>
  <c r="Q12" i="34"/>
  <c r="Q11" i="34"/>
  <c r="W11" i="34" s="1"/>
  <c r="Q10" i="34"/>
  <c r="W10" i="34" s="1"/>
  <c r="Q9" i="34"/>
  <c r="W9" i="34" s="1"/>
  <c r="Q8" i="34"/>
  <c r="W8" i="34" s="1"/>
  <c r="Q7" i="34"/>
  <c r="W7" i="34" s="1"/>
  <c r="Q6" i="34"/>
  <c r="W6" i="34" s="1"/>
  <c r="Q5" i="34"/>
  <c r="W5" i="34" s="1"/>
  <c r="W4" i="34"/>
  <c r="Q4" i="34"/>
  <c r="Q205" i="33"/>
  <c r="W205" i="33" s="1"/>
  <c r="Q204" i="33"/>
  <c r="W204" i="33" s="1"/>
  <c r="W203" i="33"/>
  <c r="Q203" i="33"/>
  <c r="W202" i="33"/>
  <c r="Q202" i="33"/>
  <c r="W201" i="33"/>
  <c r="Q201" i="33"/>
  <c r="W200" i="33"/>
  <c r="Q200" i="33"/>
  <c r="W199" i="33"/>
  <c r="Q199" i="33"/>
  <c r="W198" i="33"/>
  <c r="Q198" i="33"/>
  <c r="W197" i="33"/>
  <c r="Q197" i="33"/>
  <c r="W196" i="33"/>
  <c r="Q196" i="33"/>
  <c r="W195" i="33"/>
  <c r="Q195" i="33"/>
  <c r="W194" i="33"/>
  <c r="Q194" i="33"/>
  <c r="W193" i="33"/>
  <c r="Q193" i="33"/>
  <c r="W192" i="33"/>
  <c r="Q192" i="33"/>
  <c r="W191" i="33"/>
  <c r="Q191" i="33"/>
  <c r="W190" i="33"/>
  <c r="Q190" i="33"/>
  <c r="W189" i="33"/>
  <c r="Q189" i="33"/>
  <c r="W188" i="33"/>
  <c r="Q188" i="33"/>
  <c r="W187" i="33"/>
  <c r="Q187" i="33"/>
  <c r="W186" i="33"/>
  <c r="Q186" i="33"/>
  <c r="W185" i="33"/>
  <c r="Q185" i="33"/>
  <c r="W184" i="33"/>
  <c r="Q184" i="33"/>
  <c r="W183" i="33"/>
  <c r="Q183" i="33"/>
  <c r="W182" i="33"/>
  <c r="Q182" i="33"/>
  <c r="W181" i="33"/>
  <c r="Q181" i="33"/>
  <c r="W180" i="33"/>
  <c r="Q180" i="33"/>
  <c r="W179" i="33"/>
  <c r="Q179" i="33"/>
  <c r="W178" i="33"/>
  <c r="Q178" i="33"/>
  <c r="W177" i="33"/>
  <c r="Q177" i="33"/>
  <c r="W176" i="33"/>
  <c r="Q176" i="33"/>
  <c r="W175" i="33"/>
  <c r="Q175" i="33"/>
  <c r="W174" i="33"/>
  <c r="Q174" i="33"/>
  <c r="W173" i="33"/>
  <c r="Q173" i="33"/>
  <c r="W172" i="33"/>
  <c r="Q172" i="33"/>
  <c r="W171" i="33"/>
  <c r="Q171" i="33"/>
  <c r="W170" i="33"/>
  <c r="Q170" i="33"/>
  <c r="W169" i="33"/>
  <c r="Q169" i="33"/>
  <c r="W168" i="33"/>
  <c r="Q168" i="33"/>
  <c r="W167" i="33"/>
  <c r="Q167" i="33"/>
  <c r="W166" i="33"/>
  <c r="Q166" i="33"/>
  <c r="W165" i="33"/>
  <c r="Q165" i="33"/>
  <c r="W164" i="33"/>
  <c r="Q164" i="33"/>
  <c r="W163" i="33"/>
  <c r="Q163" i="33"/>
  <c r="W162" i="33"/>
  <c r="Q162" i="33"/>
  <c r="W161" i="33"/>
  <c r="Q161" i="33"/>
  <c r="W160" i="33"/>
  <c r="Q160" i="33"/>
  <c r="W159" i="33"/>
  <c r="Q159" i="33"/>
  <c r="W158" i="33"/>
  <c r="Q158" i="33"/>
  <c r="W157" i="33"/>
  <c r="Q157" i="33"/>
  <c r="W156" i="33"/>
  <c r="Q156" i="33"/>
  <c r="W155" i="33"/>
  <c r="Q155" i="33"/>
  <c r="W154" i="33"/>
  <c r="Q154" i="33"/>
  <c r="W153" i="33"/>
  <c r="Q153" i="33"/>
  <c r="W152" i="33"/>
  <c r="Q152" i="33"/>
  <c r="W151" i="33"/>
  <c r="Q151" i="33"/>
  <c r="W150" i="33"/>
  <c r="Q150" i="33"/>
  <c r="W149" i="33"/>
  <c r="Q149" i="33"/>
  <c r="W148" i="33"/>
  <c r="Q148" i="33"/>
  <c r="W147" i="33"/>
  <c r="Q147" i="33"/>
  <c r="W146" i="33"/>
  <c r="Q146" i="33"/>
  <c r="W145" i="33"/>
  <c r="Q145" i="33"/>
  <c r="W144" i="33"/>
  <c r="Q144" i="33"/>
  <c r="W143" i="33"/>
  <c r="Q143" i="33"/>
  <c r="W142" i="33"/>
  <c r="Q142" i="33"/>
  <c r="W141" i="33"/>
  <c r="Q141" i="33"/>
  <c r="W140" i="33"/>
  <c r="Q140" i="33"/>
  <c r="W139" i="33"/>
  <c r="Q139" i="33"/>
  <c r="W138" i="33"/>
  <c r="Q138" i="33"/>
  <c r="W137" i="33"/>
  <c r="Q137" i="33"/>
  <c r="W136" i="33"/>
  <c r="Q136" i="33"/>
  <c r="W135" i="33"/>
  <c r="Q135" i="33"/>
  <c r="W134" i="33"/>
  <c r="Q134" i="33"/>
  <c r="W133" i="33"/>
  <c r="Q133" i="33"/>
  <c r="W132" i="33"/>
  <c r="Q132" i="33"/>
  <c r="W131" i="33"/>
  <c r="Q131" i="33"/>
  <c r="W130" i="33"/>
  <c r="Q130" i="33"/>
  <c r="W129" i="33"/>
  <c r="Q129" i="33"/>
  <c r="W128" i="33"/>
  <c r="Q128" i="33"/>
  <c r="W127" i="33"/>
  <c r="Q127" i="33"/>
  <c r="W126" i="33"/>
  <c r="Q126" i="33"/>
  <c r="W125" i="33"/>
  <c r="Q125" i="33"/>
  <c r="W124" i="33"/>
  <c r="Q124" i="33"/>
  <c r="W123" i="33"/>
  <c r="Q123" i="33"/>
  <c r="W122" i="33"/>
  <c r="Q122" i="33"/>
  <c r="W121" i="33"/>
  <c r="Q121" i="33"/>
  <c r="W120" i="33"/>
  <c r="Q120" i="33"/>
  <c r="W119" i="33"/>
  <c r="Q119" i="33"/>
  <c r="W118" i="33"/>
  <c r="Q118" i="33"/>
  <c r="W117" i="33"/>
  <c r="Q117" i="33"/>
  <c r="W116" i="33"/>
  <c r="Q116" i="33"/>
  <c r="W115" i="33"/>
  <c r="Q115" i="33"/>
  <c r="W114" i="33"/>
  <c r="Q114" i="33"/>
  <c r="W113" i="33"/>
  <c r="Q113" i="33"/>
  <c r="W112" i="33"/>
  <c r="Q112" i="33"/>
  <c r="W111" i="33"/>
  <c r="Q111" i="33"/>
  <c r="W110" i="33"/>
  <c r="Q110" i="33"/>
  <c r="W109" i="33"/>
  <c r="Q109" i="33"/>
  <c r="W108" i="33"/>
  <c r="Q108" i="33"/>
  <c r="W107" i="33"/>
  <c r="Q107" i="33"/>
  <c r="W106" i="33"/>
  <c r="Q106" i="33"/>
  <c r="W105" i="33"/>
  <c r="Q105" i="33"/>
  <c r="W104" i="33"/>
  <c r="Q104" i="33"/>
  <c r="W103" i="33"/>
  <c r="Q103" i="33"/>
  <c r="W102" i="33"/>
  <c r="Q102" i="33"/>
  <c r="W101" i="33"/>
  <c r="Q101" i="33"/>
  <c r="W100" i="33"/>
  <c r="Q100" i="33"/>
  <c r="W99" i="33"/>
  <c r="Q99" i="33"/>
  <c r="W98" i="33"/>
  <c r="Q98" i="33"/>
  <c r="W97" i="33"/>
  <c r="Q97" i="33"/>
  <c r="W96" i="33"/>
  <c r="Q96" i="33"/>
  <c r="W95" i="33"/>
  <c r="Q95" i="33"/>
  <c r="W94" i="33"/>
  <c r="Q94" i="33"/>
  <c r="W93" i="33"/>
  <c r="Q93" i="33"/>
  <c r="W92" i="33"/>
  <c r="Q92" i="33"/>
  <c r="W91" i="33"/>
  <c r="Q91" i="33"/>
  <c r="W90" i="33"/>
  <c r="Q90" i="33"/>
  <c r="W89" i="33"/>
  <c r="Q89" i="33"/>
  <c r="W88" i="33"/>
  <c r="Q88" i="33"/>
  <c r="W87" i="33"/>
  <c r="Q87" i="33"/>
  <c r="W86" i="33"/>
  <c r="Q86" i="33"/>
  <c r="W85" i="33"/>
  <c r="Q85" i="33"/>
  <c r="W84" i="33"/>
  <c r="Q84" i="33"/>
  <c r="W83" i="33"/>
  <c r="Q83" i="33"/>
  <c r="W82" i="33"/>
  <c r="Q82" i="33"/>
  <c r="W81" i="33"/>
  <c r="Q81" i="33"/>
  <c r="W80" i="33"/>
  <c r="Q80" i="33"/>
  <c r="W79" i="33"/>
  <c r="Q79" i="33"/>
  <c r="W78" i="33"/>
  <c r="Q78" i="33"/>
  <c r="W77" i="33"/>
  <c r="Q77" i="33"/>
  <c r="W76" i="33"/>
  <c r="Q76" i="33"/>
  <c r="W75" i="33"/>
  <c r="Q75" i="33"/>
  <c r="W74" i="33"/>
  <c r="Q74" i="33"/>
  <c r="W73" i="33"/>
  <c r="Q73" i="33"/>
  <c r="W72" i="33"/>
  <c r="Q72" i="33"/>
  <c r="W71" i="33"/>
  <c r="Q71" i="33"/>
  <c r="W70" i="33"/>
  <c r="Q70" i="33"/>
  <c r="W69" i="33"/>
  <c r="Q69" i="33"/>
  <c r="W68" i="33"/>
  <c r="Q68" i="33"/>
  <c r="W67" i="33"/>
  <c r="Q67" i="33"/>
  <c r="W66" i="33"/>
  <c r="Q66" i="33"/>
  <c r="W65" i="33"/>
  <c r="Q65" i="33"/>
  <c r="W64" i="33"/>
  <c r="Q64" i="33"/>
  <c r="W63" i="33"/>
  <c r="Q63" i="33"/>
  <c r="W62" i="33"/>
  <c r="Q62" i="33"/>
  <c r="W61" i="33"/>
  <c r="Q61" i="33"/>
  <c r="W60" i="33"/>
  <c r="Q60" i="33"/>
  <c r="W59" i="33"/>
  <c r="Q59" i="33"/>
  <c r="W58" i="33"/>
  <c r="Q58" i="33"/>
  <c r="W57" i="33"/>
  <c r="Q57" i="33"/>
  <c r="W56" i="33"/>
  <c r="Q56" i="33"/>
  <c r="W55" i="33"/>
  <c r="Q55" i="33"/>
  <c r="W54" i="33"/>
  <c r="Q54" i="33"/>
  <c r="W53" i="33"/>
  <c r="Q53" i="33"/>
  <c r="W52" i="33"/>
  <c r="Q52" i="33"/>
  <c r="W51" i="33"/>
  <c r="Q51" i="33"/>
  <c r="W50" i="33"/>
  <c r="Q50" i="33"/>
  <c r="W49" i="33"/>
  <c r="Q49" i="33"/>
  <c r="W48" i="33"/>
  <c r="Q48" i="33"/>
  <c r="W47" i="33"/>
  <c r="Q47" i="33"/>
  <c r="W46" i="33"/>
  <c r="Q46" i="33"/>
  <c r="W45" i="33"/>
  <c r="Q45" i="33"/>
  <c r="W44" i="33"/>
  <c r="Q44" i="33"/>
  <c r="W43" i="33"/>
  <c r="Q43" i="33"/>
  <c r="W42" i="33"/>
  <c r="Q42" i="33"/>
  <c r="W41" i="33"/>
  <c r="Q41" i="33"/>
  <c r="W40" i="33"/>
  <c r="Q40" i="33"/>
  <c r="W39" i="33"/>
  <c r="Q39" i="33"/>
  <c r="W38" i="33"/>
  <c r="Q38" i="33"/>
  <c r="W37" i="33"/>
  <c r="Q37" i="33"/>
  <c r="W36" i="33"/>
  <c r="Q36" i="33"/>
  <c r="W35" i="33"/>
  <c r="Q35" i="33"/>
  <c r="W34" i="33"/>
  <c r="Q34" i="33"/>
  <c r="W33" i="33"/>
  <c r="Q33" i="33"/>
  <c r="W32" i="33"/>
  <c r="Q32" i="33"/>
  <c r="W31" i="33"/>
  <c r="Q31" i="33"/>
  <c r="W30" i="33"/>
  <c r="Q30" i="33"/>
  <c r="W29" i="33"/>
  <c r="Q29" i="33"/>
  <c r="W28" i="33"/>
  <c r="Q28" i="33"/>
  <c r="W27" i="33"/>
  <c r="Q27" i="33"/>
  <c r="W26" i="33"/>
  <c r="Q26" i="33"/>
  <c r="W25" i="33"/>
  <c r="Q25" i="33"/>
  <c r="W24" i="33"/>
  <c r="Q24" i="33"/>
  <c r="W23" i="33"/>
  <c r="Q23" i="33"/>
  <c r="W22" i="33"/>
  <c r="Q22" i="33"/>
  <c r="W21" i="33"/>
  <c r="Q21" i="33"/>
  <c r="W20" i="33"/>
  <c r="Q20" i="33"/>
  <c r="W19" i="33"/>
  <c r="Q19" i="33"/>
  <c r="W18" i="33"/>
  <c r="Q18" i="33"/>
  <c r="W17" i="33"/>
  <c r="Q17" i="33"/>
  <c r="W16" i="33"/>
  <c r="Q16" i="33"/>
  <c r="W15" i="33"/>
  <c r="Q15" i="33"/>
  <c r="W14" i="33"/>
  <c r="Q14" i="33"/>
  <c r="W13" i="33"/>
  <c r="Q13" i="33"/>
  <c r="W12" i="33"/>
  <c r="Q12" i="33"/>
  <c r="W11" i="33"/>
  <c r="Q11" i="33"/>
  <c r="W10" i="33"/>
  <c r="Q10" i="33"/>
  <c r="W9" i="33"/>
  <c r="Q9" i="33"/>
  <c r="W8" i="33"/>
  <c r="Q8" i="33"/>
  <c r="W7" i="33"/>
  <c r="Q7" i="33"/>
  <c r="W6" i="33"/>
  <c r="Q6" i="33"/>
  <c r="W5" i="33"/>
  <c r="Q5" i="33"/>
  <c r="W4" i="33"/>
  <c r="Q4" i="33"/>
  <c r="Q205" i="32"/>
  <c r="W205" i="32" s="1"/>
  <c r="Q204" i="32"/>
  <c r="W204" i="32" s="1"/>
  <c r="Q203" i="32"/>
  <c r="W203" i="32" s="1"/>
  <c r="Q202" i="32"/>
  <c r="W202" i="32" s="1"/>
  <c r="Q201" i="32"/>
  <c r="W201" i="32" s="1"/>
  <c r="Q200" i="32"/>
  <c r="W200" i="32" s="1"/>
  <c r="Q199" i="32"/>
  <c r="W199" i="32" s="1"/>
  <c r="Q198" i="32"/>
  <c r="W198" i="32" s="1"/>
  <c r="Q197" i="32"/>
  <c r="W197" i="32" s="1"/>
  <c r="Q196" i="32"/>
  <c r="W196" i="32" s="1"/>
  <c r="Q195" i="32"/>
  <c r="W195" i="32" s="1"/>
  <c r="Q194" i="32"/>
  <c r="W194" i="32" s="1"/>
  <c r="W193" i="32"/>
  <c r="Q193" i="32"/>
  <c r="Q192" i="32"/>
  <c r="W192" i="32" s="1"/>
  <c r="Q191" i="32"/>
  <c r="W191" i="32" s="1"/>
  <c r="Q190" i="32"/>
  <c r="W190" i="32" s="1"/>
  <c r="Q189" i="32"/>
  <c r="W189" i="32" s="1"/>
  <c r="Q188" i="32"/>
  <c r="W188" i="32" s="1"/>
  <c r="Q187" i="32"/>
  <c r="W187" i="32" s="1"/>
  <c r="Q186" i="32"/>
  <c r="W186" i="32" s="1"/>
  <c r="Q185" i="32"/>
  <c r="W185" i="32" s="1"/>
  <c r="Q184" i="32"/>
  <c r="W184" i="32" s="1"/>
  <c r="Q183" i="32"/>
  <c r="W183" i="32" s="1"/>
  <c r="Q182" i="32"/>
  <c r="W182" i="32" s="1"/>
  <c r="Q181" i="32"/>
  <c r="W181" i="32" s="1"/>
  <c r="Q180" i="32"/>
  <c r="W180" i="32" s="1"/>
  <c r="Q179" i="32"/>
  <c r="W179" i="32" s="1"/>
  <c r="Q178" i="32"/>
  <c r="W178" i="32" s="1"/>
  <c r="W177" i="32"/>
  <c r="Q177" i="32"/>
  <c r="Q176" i="32"/>
  <c r="W176" i="32" s="1"/>
  <c r="Q175" i="32"/>
  <c r="W175" i="32" s="1"/>
  <c r="Q174" i="32"/>
  <c r="W174" i="32" s="1"/>
  <c r="Q173" i="32"/>
  <c r="W173" i="32" s="1"/>
  <c r="Q172" i="32"/>
  <c r="W172" i="32" s="1"/>
  <c r="Q171" i="32"/>
  <c r="W171" i="32" s="1"/>
  <c r="Q170" i="32"/>
  <c r="W170" i="32" s="1"/>
  <c r="Q169" i="32"/>
  <c r="W169" i="32" s="1"/>
  <c r="Q168" i="32"/>
  <c r="W168" i="32" s="1"/>
  <c r="Q167" i="32"/>
  <c r="W167" i="32" s="1"/>
  <c r="Q166" i="32"/>
  <c r="W166" i="32" s="1"/>
  <c r="Q165" i="32"/>
  <c r="W165" i="32" s="1"/>
  <c r="Q164" i="32"/>
  <c r="W164" i="32" s="1"/>
  <c r="Q163" i="32"/>
  <c r="W163" i="32" s="1"/>
  <c r="Q162" i="32"/>
  <c r="W162" i="32" s="1"/>
  <c r="W161" i="32"/>
  <c r="Q161" i="32"/>
  <c r="Q160" i="32"/>
  <c r="W160" i="32" s="1"/>
  <c r="Q159" i="32"/>
  <c r="W159" i="32" s="1"/>
  <c r="Q158" i="32"/>
  <c r="W158" i="32" s="1"/>
  <c r="Q157" i="32"/>
  <c r="W157" i="32" s="1"/>
  <c r="Q156" i="32"/>
  <c r="W156" i="32" s="1"/>
  <c r="Q155" i="32"/>
  <c r="W155" i="32" s="1"/>
  <c r="Q154" i="32"/>
  <c r="W154" i="32" s="1"/>
  <c r="Q153" i="32"/>
  <c r="W153" i="32" s="1"/>
  <c r="Q152" i="32"/>
  <c r="W152" i="32" s="1"/>
  <c r="Q151" i="32"/>
  <c r="W151" i="32" s="1"/>
  <c r="Q150" i="32"/>
  <c r="W150" i="32" s="1"/>
  <c r="Q149" i="32"/>
  <c r="W149" i="32" s="1"/>
  <c r="Q148" i="32"/>
  <c r="W148" i="32" s="1"/>
  <c r="Q147" i="32"/>
  <c r="W147" i="32" s="1"/>
  <c r="Q146" i="32"/>
  <c r="W146" i="32" s="1"/>
  <c r="W145" i="32"/>
  <c r="Q145" i="32"/>
  <c r="Q144" i="32"/>
  <c r="W144" i="32" s="1"/>
  <c r="Q143" i="32"/>
  <c r="W143" i="32" s="1"/>
  <c r="Q142" i="32"/>
  <c r="W142" i="32" s="1"/>
  <c r="Q141" i="32"/>
  <c r="W141" i="32" s="1"/>
  <c r="Q140" i="32"/>
  <c r="W140" i="32" s="1"/>
  <c r="Q139" i="32"/>
  <c r="W139" i="32" s="1"/>
  <c r="Q138" i="32"/>
  <c r="W138" i="32" s="1"/>
  <c r="Q137" i="32"/>
  <c r="W137" i="32" s="1"/>
  <c r="Q136" i="32"/>
  <c r="W136" i="32" s="1"/>
  <c r="Q135" i="32"/>
  <c r="W135" i="32" s="1"/>
  <c r="Q134" i="32"/>
  <c r="W134" i="32" s="1"/>
  <c r="Q133" i="32"/>
  <c r="W133" i="32" s="1"/>
  <c r="Q132" i="32"/>
  <c r="W132" i="32" s="1"/>
  <c r="Q131" i="32"/>
  <c r="W131" i="32" s="1"/>
  <c r="Q130" i="32"/>
  <c r="W130" i="32" s="1"/>
  <c r="W129" i="32"/>
  <c r="Q129" i="32"/>
  <c r="Q128" i="32"/>
  <c r="W128" i="32" s="1"/>
  <c r="Q127" i="32"/>
  <c r="W127" i="32" s="1"/>
  <c r="Q126" i="32"/>
  <c r="W126" i="32" s="1"/>
  <c r="Q125" i="32"/>
  <c r="W125" i="32" s="1"/>
  <c r="Q124" i="32"/>
  <c r="W124" i="32" s="1"/>
  <c r="Q123" i="32"/>
  <c r="W123" i="32" s="1"/>
  <c r="Q122" i="32"/>
  <c r="W122" i="32" s="1"/>
  <c r="Q121" i="32"/>
  <c r="W121" i="32" s="1"/>
  <c r="Q120" i="32"/>
  <c r="W120" i="32" s="1"/>
  <c r="Q119" i="32"/>
  <c r="W119" i="32" s="1"/>
  <c r="Q118" i="32"/>
  <c r="W118" i="32" s="1"/>
  <c r="Q117" i="32"/>
  <c r="W117" i="32" s="1"/>
  <c r="Q116" i="32"/>
  <c r="W116" i="32" s="1"/>
  <c r="Q115" i="32"/>
  <c r="W115" i="32" s="1"/>
  <c r="Q114" i="32"/>
  <c r="W114" i="32" s="1"/>
  <c r="W113" i="32"/>
  <c r="Q113" i="32"/>
  <c r="Q112" i="32"/>
  <c r="W112" i="32" s="1"/>
  <c r="Q111" i="32"/>
  <c r="W111" i="32" s="1"/>
  <c r="Q110" i="32"/>
  <c r="W110" i="32" s="1"/>
  <c r="Q109" i="32"/>
  <c r="W109" i="32" s="1"/>
  <c r="Q108" i="32"/>
  <c r="W108" i="32" s="1"/>
  <c r="Q107" i="32"/>
  <c r="W107" i="32" s="1"/>
  <c r="Q106" i="32"/>
  <c r="W106" i="32" s="1"/>
  <c r="Q105" i="32"/>
  <c r="W105" i="32" s="1"/>
  <c r="Q104" i="32"/>
  <c r="W104" i="32" s="1"/>
  <c r="Q103" i="32"/>
  <c r="W103" i="32" s="1"/>
  <c r="Q102" i="32"/>
  <c r="W102" i="32" s="1"/>
  <c r="Q101" i="32"/>
  <c r="W101" i="32" s="1"/>
  <c r="Q100" i="32"/>
  <c r="W100" i="32" s="1"/>
  <c r="Q99" i="32"/>
  <c r="W99" i="32" s="1"/>
  <c r="Q98" i="32"/>
  <c r="W98" i="32" s="1"/>
  <c r="W97" i="32"/>
  <c r="Q97" i="32"/>
  <c r="Q96" i="32"/>
  <c r="W96" i="32" s="1"/>
  <c r="Q95" i="32"/>
  <c r="W95" i="32" s="1"/>
  <c r="Q94" i="32"/>
  <c r="W94" i="32" s="1"/>
  <c r="Q93" i="32"/>
  <c r="W93" i="32" s="1"/>
  <c r="Q92" i="32"/>
  <c r="W92" i="32" s="1"/>
  <c r="Q91" i="32"/>
  <c r="W91" i="32" s="1"/>
  <c r="Q90" i="32"/>
  <c r="W90" i="32" s="1"/>
  <c r="Q89" i="32"/>
  <c r="W89" i="32" s="1"/>
  <c r="Q88" i="32"/>
  <c r="W88" i="32" s="1"/>
  <c r="Q87" i="32"/>
  <c r="W87" i="32" s="1"/>
  <c r="Q86" i="32"/>
  <c r="W86" i="32" s="1"/>
  <c r="Q85" i="32"/>
  <c r="W85" i="32" s="1"/>
  <c r="Q84" i="32"/>
  <c r="W84" i="32" s="1"/>
  <c r="Q83" i="32"/>
  <c r="W83" i="32" s="1"/>
  <c r="Q82" i="32"/>
  <c r="W82" i="32" s="1"/>
  <c r="W81" i="32"/>
  <c r="Q81" i="32"/>
  <c r="Q80" i="32"/>
  <c r="W80" i="32" s="1"/>
  <c r="Q79" i="32"/>
  <c r="W79" i="32" s="1"/>
  <c r="Q78" i="32"/>
  <c r="W78" i="32" s="1"/>
  <c r="W77" i="32"/>
  <c r="Q77" i="32"/>
  <c r="Q76" i="32"/>
  <c r="W76" i="32" s="1"/>
  <c r="Q75" i="32"/>
  <c r="W75" i="32" s="1"/>
  <c r="Q74" i="32"/>
  <c r="W74" i="32" s="1"/>
  <c r="Q73" i="32"/>
  <c r="W73" i="32" s="1"/>
  <c r="Q72" i="32"/>
  <c r="W72" i="32" s="1"/>
  <c r="Q71" i="32"/>
  <c r="W71" i="32" s="1"/>
  <c r="Q70" i="32"/>
  <c r="W70" i="32" s="1"/>
  <c r="Q69" i="32"/>
  <c r="W69" i="32" s="1"/>
  <c r="Q68" i="32"/>
  <c r="W68" i="32" s="1"/>
  <c r="Q67" i="32"/>
  <c r="W67" i="32" s="1"/>
  <c r="Q66" i="32"/>
  <c r="W66" i="32" s="1"/>
  <c r="W65" i="32"/>
  <c r="Q65" i="32"/>
  <c r="Q64" i="32"/>
  <c r="W64" i="32" s="1"/>
  <c r="Q63" i="32"/>
  <c r="W63" i="32" s="1"/>
  <c r="Q62" i="32"/>
  <c r="W62" i="32" s="1"/>
  <c r="W61" i="32"/>
  <c r="Q61" i="32"/>
  <c r="Q60" i="32"/>
  <c r="W60" i="32" s="1"/>
  <c r="Q59" i="32"/>
  <c r="W59" i="32" s="1"/>
  <c r="Q58" i="32"/>
  <c r="W58" i="32" s="1"/>
  <c r="Q57" i="32"/>
  <c r="W57" i="32" s="1"/>
  <c r="Q56" i="32"/>
  <c r="W56" i="32" s="1"/>
  <c r="Q55" i="32"/>
  <c r="W55" i="32" s="1"/>
  <c r="Q54" i="32"/>
  <c r="W54" i="32" s="1"/>
  <c r="Q53" i="32"/>
  <c r="W53" i="32" s="1"/>
  <c r="Q52" i="32"/>
  <c r="W52" i="32" s="1"/>
  <c r="Q51" i="32"/>
  <c r="W51" i="32" s="1"/>
  <c r="Q50" i="32"/>
  <c r="W50" i="32" s="1"/>
  <c r="W49" i="32"/>
  <c r="Q49" i="32"/>
  <c r="Q48" i="32"/>
  <c r="W48" i="32" s="1"/>
  <c r="Q47" i="32"/>
  <c r="W47" i="32" s="1"/>
  <c r="Q46" i="32"/>
  <c r="W46" i="32" s="1"/>
  <c r="W45" i="32"/>
  <c r="Q45" i="32"/>
  <c r="Q44" i="32"/>
  <c r="W44" i="32" s="1"/>
  <c r="Q43" i="32"/>
  <c r="W43" i="32" s="1"/>
  <c r="Q42" i="32"/>
  <c r="W42" i="32" s="1"/>
  <c r="Q41" i="32"/>
  <c r="W41" i="32" s="1"/>
  <c r="Q40" i="32"/>
  <c r="W40" i="32" s="1"/>
  <c r="Q39" i="32"/>
  <c r="W39" i="32" s="1"/>
  <c r="Q38" i="32"/>
  <c r="W38" i="32" s="1"/>
  <c r="Q37" i="32"/>
  <c r="W37" i="32" s="1"/>
  <c r="Q36" i="32"/>
  <c r="W36" i="32" s="1"/>
  <c r="Q35" i="32"/>
  <c r="W35" i="32" s="1"/>
  <c r="Q34" i="32"/>
  <c r="W34" i="32" s="1"/>
  <c r="W33" i="32"/>
  <c r="Q33" i="32"/>
  <c r="Q32" i="32"/>
  <c r="W32" i="32" s="1"/>
  <c r="Q31" i="32"/>
  <c r="W31" i="32" s="1"/>
  <c r="Q30" i="32"/>
  <c r="W30" i="32" s="1"/>
  <c r="W29" i="32"/>
  <c r="Q29" i="32"/>
  <c r="Q28" i="32"/>
  <c r="W28" i="32" s="1"/>
  <c r="Q27" i="32"/>
  <c r="W27" i="32" s="1"/>
  <c r="Q26" i="32"/>
  <c r="W26" i="32" s="1"/>
  <c r="Q25" i="32"/>
  <c r="W25" i="32" s="1"/>
  <c r="Q24" i="32"/>
  <c r="W24" i="32" s="1"/>
  <c r="Q23" i="32"/>
  <c r="W23" i="32" s="1"/>
  <c r="Q22" i="32"/>
  <c r="W22" i="32" s="1"/>
  <c r="Q21" i="32"/>
  <c r="W21" i="32" s="1"/>
  <c r="Q20" i="32"/>
  <c r="W20" i="32" s="1"/>
  <c r="Q19" i="32"/>
  <c r="W19" i="32" s="1"/>
  <c r="Q18" i="32"/>
  <c r="W18" i="32" s="1"/>
  <c r="W17" i="32"/>
  <c r="Q17" i="32"/>
  <c r="Q16" i="32"/>
  <c r="W16" i="32" s="1"/>
  <c r="Q15" i="32"/>
  <c r="W15" i="32" s="1"/>
  <c r="Q14" i="32"/>
  <c r="W14" i="32" s="1"/>
  <c r="W13" i="32"/>
  <c r="Q13" i="32"/>
  <c r="Q12" i="32"/>
  <c r="W12" i="32" s="1"/>
  <c r="Q11" i="32"/>
  <c r="W11" i="32" s="1"/>
  <c r="Q10" i="32"/>
  <c r="W10" i="32" s="1"/>
  <c r="Q9" i="32"/>
  <c r="W9" i="32" s="1"/>
  <c r="Q8" i="32"/>
  <c r="W8" i="32" s="1"/>
  <c r="Q7" i="32"/>
  <c r="W7" i="32" s="1"/>
  <c r="Q6" i="32"/>
  <c r="W6" i="32" s="1"/>
  <c r="Q5" i="32"/>
  <c r="W5" i="32" s="1"/>
  <c r="Q4" i="32"/>
  <c r="W4" i="32" s="1"/>
  <c r="Q205" i="28"/>
  <c r="W205" i="28" s="1"/>
  <c r="Q204" i="28"/>
  <c r="W204" i="28" s="1"/>
  <c r="Q203" i="28"/>
  <c r="W203" i="28" s="1"/>
  <c r="Q202" i="28"/>
  <c r="W202" i="28" s="1"/>
  <c r="Q201" i="28"/>
  <c r="W201" i="28" s="1"/>
  <c r="Q200" i="28"/>
  <c r="W200" i="28" s="1"/>
  <c r="Q199" i="28"/>
  <c r="W199" i="28" s="1"/>
  <c r="Q198" i="28"/>
  <c r="W198" i="28" s="1"/>
  <c r="Q197" i="28"/>
  <c r="W197" i="28" s="1"/>
  <c r="Q196" i="28"/>
  <c r="W196" i="28" s="1"/>
  <c r="Q195" i="28"/>
  <c r="W195" i="28" s="1"/>
  <c r="Q194" i="28"/>
  <c r="W194" i="28" s="1"/>
  <c r="Q193" i="28"/>
  <c r="W193" i="28" s="1"/>
  <c r="Q192" i="28"/>
  <c r="W192" i="28" s="1"/>
  <c r="Q191" i="28"/>
  <c r="W191" i="28" s="1"/>
  <c r="Q190" i="28"/>
  <c r="W190" i="28" s="1"/>
  <c r="Q189" i="28"/>
  <c r="W189" i="28" s="1"/>
  <c r="Q188" i="28"/>
  <c r="W188" i="28" s="1"/>
  <c r="Q187" i="28"/>
  <c r="W187" i="28" s="1"/>
  <c r="Q186" i="28"/>
  <c r="W186" i="28" s="1"/>
  <c r="Q185" i="28"/>
  <c r="W185" i="28" s="1"/>
  <c r="Q184" i="28"/>
  <c r="W184" i="28" s="1"/>
  <c r="Q183" i="28"/>
  <c r="W183" i="28" s="1"/>
  <c r="Q182" i="28"/>
  <c r="W182" i="28" s="1"/>
  <c r="Q181" i="28"/>
  <c r="W181" i="28" s="1"/>
  <c r="Q180" i="28"/>
  <c r="W180" i="28" s="1"/>
  <c r="Q179" i="28"/>
  <c r="W179" i="28" s="1"/>
  <c r="Q178" i="28"/>
  <c r="W178" i="28" s="1"/>
  <c r="Q177" i="28"/>
  <c r="W177" i="28" s="1"/>
  <c r="Q176" i="28"/>
  <c r="W176" i="28" s="1"/>
  <c r="Q175" i="28"/>
  <c r="W175" i="28" s="1"/>
  <c r="Q174" i="28"/>
  <c r="W174" i="28" s="1"/>
  <c r="Q173" i="28"/>
  <c r="W173" i="28" s="1"/>
  <c r="Q172" i="28"/>
  <c r="W172" i="28" s="1"/>
  <c r="Q171" i="28"/>
  <c r="W171" i="28" s="1"/>
  <c r="Q170" i="28"/>
  <c r="W170" i="28" s="1"/>
  <c r="Q169" i="28"/>
  <c r="W169" i="28" s="1"/>
  <c r="Q168" i="28"/>
  <c r="W168" i="28" s="1"/>
  <c r="Q167" i="28"/>
  <c r="W167" i="28" s="1"/>
  <c r="Q166" i="28"/>
  <c r="W166" i="28" s="1"/>
  <c r="Q165" i="28"/>
  <c r="W165" i="28" s="1"/>
  <c r="Q164" i="28"/>
  <c r="W164" i="28" s="1"/>
  <c r="Q163" i="28"/>
  <c r="W163" i="28" s="1"/>
  <c r="Q162" i="28"/>
  <c r="W162" i="28" s="1"/>
  <c r="Q161" i="28"/>
  <c r="W161" i="28" s="1"/>
  <c r="Q160" i="28"/>
  <c r="W160" i="28" s="1"/>
  <c r="Q159" i="28"/>
  <c r="W159" i="28" s="1"/>
  <c r="Q158" i="28"/>
  <c r="W158" i="28" s="1"/>
  <c r="Q157" i="28"/>
  <c r="W157" i="28" s="1"/>
  <c r="Q156" i="28"/>
  <c r="W156" i="28" s="1"/>
  <c r="Q155" i="28"/>
  <c r="W155" i="28" s="1"/>
  <c r="Q154" i="28"/>
  <c r="W154" i="28" s="1"/>
  <c r="Q153" i="28"/>
  <c r="W153" i="28" s="1"/>
  <c r="Q152" i="28"/>
  <c r="W152" i="28" s="1"/>
  <c r="Q151" i="28"/>
  <c r="W151" i="28" s="1"/>
  <c r="Q150" i="28"/>
  <c r="W150" i="28" s="1"/>
  <c r="Q149" i="28"/>
  <c r="W149" i="28" s="1"/>
  <c r="Q148" i="28"/>
  <c r="W148" i="28" s="1"/>
  <c r="Q147" i="28"/>
  <c r="W147" i="28" s="1"/>
  <c r="Q136" i="28"/>
  <c r="W136" i="28" s="1"/>
  <c r="Q120" i="28"/>
  <c r="W120" i="28" s="1"/>
  <c r="Q145" i="28"/>
  <c r="W145" i="28" s="1"/>
  <c r="Q132" i="28"/>
  <c r="W132" i="28" s="1"/>
  <c r="Q128" i="28"/>
  <c r="W128" i="28" s="1"/>
  <c r="Q144" i="28"/>
  <c r="W144" i="28" s="1"/>
  <c r="Q143" i="28"/>
  <c r="W143" i="28" s="1"/>
  <c r="Q134" i="28"/>
  <c r="W134" i="28" s="1"/>
  <c r="Q127" i="28"/>
  <c r="W127" i="28" s="1"/>
  <c r="Q131" i="28"/>
  <c r="W131" i="28" s="1"/>
  <c r="Q135" i="28"/>
  <c r="W135" i="28" s="1"/>
  <c r="Q137" i="28"/>
  <c r="W137" i="28" s="1"/>
  <c r="Q142" i="28"/>
  <c r="W142" i="28" s="1"/>
  <c r="Q141" i="28"/>
  <c r="W141" i="28" s="1"/>
  <c r="Q146" i="28"/>
  <c r="W146" i="28" s="1"/>
  <c r="Q140" i="28"/>
  <c r="W140" i="28" s="1"/>
  <c r="Q139" i="28"/>
  <c r="W139" i="28" s="1"/>
  <c r="Q122" i="28"/>
  <c r="W122" i="28" s="1"/>
  <c r="Q138" i="28"/>
  <c r="W138" i="28" s="1"/>
  <c r="Q133" i="28"/>
  <c r="W133" i="28" s="1"/>
  <c r="Q130" i="28"/>
  <c r="W130" i="28" s="1"/>
  <c r="Q129" i="28"/>
  <c r="W129" i="28" s="1"/>
  <c r="Q119" i="28"/>
  <c r="W119" i="28" s="1"/>
  <c r="Q118" i="28"/>
  <c r="W118" i="28" s="1"/>
  <c r="Q117" i="28"/>
  <c r="W117" i="28" s="1"/>
  <c r="Q125" i="28"/>
  <c r="W125" i="28" s="1"/>
  <c r="Q124" i="28"/>
  <c r="W124" i="28" s="1"/>
  <c r="Q123" i="28"/>
  <c r="W123" i="28" s="1"/>
  <c r="Q126" i="28"/>
  <c r="W126" i="28" s="1"/>
  <c r="Q121" i="28"/>
  <c r="W121" i="28" s="1"/>
  <c r="Q116" i="28"/>
  <c r="W116" i="28" s="1"/>
  <c r="Q115" i="28"/>
  <c r="W115" i="28" s="1"/>
  <c r="Q114" i="28"/>
  <c r="W114" i="28" s="1"/>
  <c r="Q113" i="28"/>
  <c r="W113" i="28" s="1"/>
  <c r="Q112" i="28"/>
  <c r="W112" i="28" s="1"/>
  <c r="Q111" i="28"/>
  <c r="W111" i="28" s="1"/>
  <c r="Q110" i="28"/>
  <c r="W110" i="28" s="1"/>
  <c r="Q109" i="28"/>
  <c r="W109" i="28" s="1"/>
  <c r="Q108" i="28"/>
  <c r="W108" i="28" s="1"/>
  <c r="Q107" i="28"/>
  <c r="W107" i="28" s="1"/>
  <c r="Q106" i="28"/>
  <c r="W106" i="28" s="1"/>
  <c r="Q105" i="28"/>
  <c r="W105" i="28" s="1"/>
  <c r="Q104" i="28"/>
  <c r="W104" i="28" s="1"/>
  <c r="Q103" i="28"/>
  <c r="W103" i="28" s="1"/>
  <c r="Q102" i="28"/>
  <c r="W102" i="28" s="1"/>
  <c r="Q101" i="28"/>
  <c r="W101" i="28" s="1"/>
  <c r="Q100" i="28"/>
  <c r="W100" i="28" s="1"/>
  <c r="Q99" i="28"/>
  <c r="W99" i="28" s="1"/>
  <c r="Q98" i="28"/>
  <c r="W98" i="28" s="1"/>
  <c r="Q97" i="28"/>
  <c r="W97" i="28" s="1"/>
  <c r="Q96" i="28"/>
  <c r="W96" i="28" s="1"/>
  <c r="Q95" i="28"/>
  <c r="W95" i="28" s="1"/>
  <c r="Q94" i="28"/>
  <c r="W94" i="28" s="1"/>
  <c r="Q93" i="28"/>
  <c r="W93" i="28" s="1"/>
  <c r="Q92" i="28"/>
  <c r="W92" i="28" s="1"/>
  <c r="Q91" i="28"/>
  <c r="W91" i="28" s="1"/>
  <c r="Q90" i="28"/>
  <c r="W90" i="28" s="1"/>
  <c r="Q89" i="28"/>
  <c r="W89" i="28" s="1"/>
  <c r="Q88" i="28"/>
  <c r="W88" i="28" s="1"/>
  <c r="Q87" i="28"/>
  <c r="W87" i="28" s="1"/>
  <c r="Q86" i="28"/>
  <c r="W86" i="28" s="1"/>
  <c r="Q85" i="28"/>
  <c r="W85" i="28" s="1"/>
  <c r="Q84" i="28"/>
  <c r="W84" i="28" s="1"/>
  <c r="Q83" i="28"/>
  <c r="W83" i="28" s="1"/>
  <c r="Q82" i="28"/>
  <c r="W82" i="28" s="1"/>
  <c r="Q81" i="28"/>
  <c r="W81" i="28" s="1"/>
  <c r="Q80" i="28"/>
  <c r="W80" i="28" s="1"/>
  <c r="Q79" i="28"/>
  <c r="W79" i="28" s="1"/>
  <c r="Q78" i="28"/>
  <c r="W78" i="28" s="1"/>
  <c r="Q77" i="28"/>
  <c r="W77" i="28" s="1"/>
  <c r="Q76" i="28"/>
  <c r="W76" i="28" s="1"/>
  <c r="Q75" i="28"/>
  <c r="W75" i="28" s="1"/>
  <c r="Q74" i="28"/>
  <c r="W74" i="28" s="1"/>
  <c r="Q73" i="28"/>
  <c r="W73" i="28" s="1"/>
  <c r="Q72" i="28"/>
  <c r="W72" i="28" s="1"/>
  <c r="Q71" i="28"/>
  <c r="W71" i="28" s="1"/>
  <c r="Q70" i="28"/>
  <c r="W70" i="28" s="1"/>
  <c r="Q69" i="28"/>
  <c r="W69" i="28" s="1"/>
  <c r="Q68" i="28"/>
  <c r="W68" i="28" s="1"/>
  <c r="Q67" i="28"/>
  <c r="W67" i="28" s="1"/>
  <c r="Q66" i="28"/>
  <c r="W66" i="28" s="1"/>
  <c r="Q65" i="28"/>
  <c r="W65" i="28" s="1"/>
  <c r="Q64" i="28"/>
  <c r="W64" i="28" s="1"/>
  <c r="Q63" i="28"/>
  <c r="W63" i="28" s="1"/>
  <c r="Q62" i="28"/>
  <c r="W62" i="28" s="1"/>
  <c r="Q61" i="28"/>
  <c r="W61" i="28" s="1"/>
  <c r="Q60" i="28"/>
  <c r="W60" i="28" s="1"/>
  <c r="Q59" i="28"/>
  <c r="W59" i="28" s="1"/>
  <c r="Q58" i="28"/>
  <c r="W58" i="28" s="1"/>
  <c r="Q57" i="28"/>
  <c r="W57" i="28" s="1"/>
  <c r="Q56" i="28"/>
  <c r="W56" i="28" s="1"/>
  <c r="Q55" i="28"/>
  <c r="W55" i="28" s="1"/>
  <c r="Q54" i="28"/>
  <c r="W54" i="28" s="1"/>
  <c r="Q53" i="28"/>
  <c r="W53" i="28" s="1"/>
  <c r="Q52" i="28"/>
  <c r="W52" i="28" s="1"/>
  <c r="Q51" i="28"/>
  <c r="W51" i="28" s="1"/>
  <c r="Q50" i="28"/>
  <c r="W50" i="28" s="1"/>
  <c r="Q49" i="28"/>
  <c r="W49" i="28" s="1"/>
  <c r="Q48" i="28"/>
  <c r="W48" i="28" s="1"/>
  <c r="Q47" i="28"/>
  <c r="W47" i="28" s="1"/>
  <c r="Q46" i="28"/>
  <c r="W46" i="28" s="1"/>
  <c r="Q45" i="28"/>
  <c r="W45" i="28" s="1"/>
  <c r="Q44" i="28"/>
  <c r="W44" i="28" s="1"/>
  <c r="Q43" i="28"/>
  <c r="W43" i="28" s="1"/>
  <c r="Q42" i="28"/>
  <c r="W42" i="28" s="1"/>
  <c r="Q41" i="28"/>
  <c r="W41" i="28" s="1"/>
  <c r="Q40" i="28"/>
  <c r="W40" i="28" s="1"/>
  <c r="Q39" i="28"/>
  <c r="W39" i="28" s="1"/>
  <c r="Q38" i="28"/>
  <c r="W38" i="28" s="1"/>
  <c r="Q37" i="28"/>
  <c r="W37" i="28" s="1"/>
  <c r="Q36" i="28"/>
  <c r="W36" i="28" s="1"/>
  <c r="Q35" i="28"/>
  <c r="W35" i="28" s="1"/>
  <c r="Q34" i="28"/>
  <c r="W34" i="28" s="1"/>
  <c r="Q33" i="28"/>
  <c r="W33" i="28" s="1"/>
  <c r="Q32" i="28"/>
  <c r="W32" i="28" s="1"/>
  <c r="W31" i="28"/>
  <c r="Q31" i="28"/>
  <c r="Q30" i="28"/>
  <c r="W30" i="28" s="1"/>
  <c r="W29" i="28"/>
  <c r="Q29" i="28"/>
  <c r="Q28" i="28"/>
  <c r="W28" i="28" s="1"/>
  <c r="W27" i="28"/>
  <c r="Q27" i="28"/>
  <c r="Q26" i="28"/>
  <c r="W26" i="28" s="1"/>
  <c r="W25" i="28"/>
  <c r="Q25" i="28"/>
  <c r="W24" i="28"/>
  <c r="Q24" i="28"/>
  <c r="W23" i="28"/>
  <c r="Q23" i="28"/>
  <c r="W22" i="28"/>
  <c r="Q22" i="28"/>
  <c r="W21" i="28"/>
  <c r="Q21" i="28"/>
  <c r="W20" i="28"/>
  <c r="Q20" i="28"/>
  <c r="W19" i="28"/>
  <c r="Q19" i="28"/>
  <c r="W18" i="28"/>
  <c r="Q18" i="28"/>
  <c r="W17" i="28"/>
  <c r="Q17" i="28"/>
  <c r="W16" i="28"/>
  <c r="Q16" i="28"/>
  <c r="W15" i="28"/>
  <c r="Q15" i="28"/>
  <c r="W14" i="28"/>
  <c r="Q14" i="28"/>
  <c r="W13" i="28"/>
  <c r="Q13" i="28"/>
  <c r="W12" i="28"/>
  <c r="Q12" i="28"/>
  <c r="W11" i="28"/>
  <c r="Q11" i="28"/>
  <c r="W10" i="28"/>
  <c r="Q10" i="28"/>
  <c r="W9" i="28"/>
  <c r="Q9" i="28"/>
  <c r="W8" i="28"/>
  <c r="Q8" i="28"/>
  <c r="W7" i="28"/>
  <c r="Q7" i="28"/>
  <c r="W6" i="28"/>
  <c r="Q6" i="28"/>
  <c r="W5" i="28"/>
  <c r="Q5" i="28"/>
  <c r="W4" i="28"/>
  <c r="Q4" i="28"/>
  <c r="W205" i="31"/>
  <c r="Q205" i="31"/>
  <c r="W204" i="31"/>
  <c r="Q204" i="31"/>
  <c r="W203" i="31"/>
  <c r="Q203" i="31"/>
  <c r="W202" i="31"/>
  <c r="Q202" i="31"/>
  <c r="W201" i="31"/>
  <c r="Q201" i="31"/>
  <c r="W200" i="31"/>
  <c r="Q200" i="31"/>
  <c r="W199" i="31"/>
  <c r="Q199" i="31"/>
  <c r="W198" i="31"/>
  <c r="Q198" i="31"/>
  <c r="W197" i="31"/>
  <c r="Q197" i="31"/>
  <c r="W196" i="31"/>
  <c r="Q196" i="31"/>
  <c r="W195" i="31"/>
  <c r="Q195" i="31"/>
  <c r="W194" i="31"/>
  <c r="Q194" i="31"/>
  <c r="W193" i="31"/>
  <c r="Q193" i="31"/>
  <c r="W192" i="31"/>
  <c r="Q192" i="31"/>
  <c r="W191" i="31"/>
  <c r="Q191" i="31"/>
  <c r="W190" i="31"/>
  <c r="Q190" i="31"/>
  <c r="W189" i="31"/>
  <c r="Q189" i="31"/>
  <c r="W188" i="31"/>
  <c r="Q188" i="31"/>
  <c r="W187" i="31"/>
  <c r="Q187" i="31"/>
  <c r="W186" i="31"/>
  <c r="Q186" i="31"/>
  <c r="W185" i="31"/>
  <c r="Q185" i="31"/>
  <c r="W184" i="31"/>
  <c r="Q184" i="31"/>
  <c r="W183" i="31"/>
  <c r="Q183" i="31"/>
  <c r="W182" i="31"/>
  <c r="Q182" i="31"/>
  <c r="W181" i="31"/>
  <c r="Q181" i="31"/>
  <c r="W180" i="31"/>
  <c r="Q180" i="31"/>
  <c r="W179" i="31"/>
  <c r="Q179" i="31"/>
  <c r="W178" i="31"/>
  <c r="Q178" i="31"/>
  <c r="W177" i="31"/>
  <c r="Q177" i="31"/>
  <c r="W176" i="31"/>
  <c r="Q176" i="31"/>
  <c r="W175" i="31"/>
  <c r="Q175" i="31"/>
  <c r="W174" i="31"/>
  <c r="Q174" i="31"/>
  <c r="W173" i="31"/>
  <c r="Q173" i="31"/>
  <c r="W172" i="31"/>
  <c r="Q172" i="31"/>
  <c r="W171" i="31"/>
  <c r="Q171" i="31"/>
  <c r="W170" i="31"/>
  <c r="Q170" i="31"/>
  <c r="W169" i="31"/>
  <c r="Q169" i="31"/>
  <c r="W168" i="31"/>
  <c r="Q168" i="31"/>
  <c r="W167" i="31"/>
  <c r="Q167" i="31"/>
  <c r="W166" i="31"/>
  <c r="Q166" i="31"/>
  <c r="W165" i="31"/>
  <c r="Q165" i="31"/>
  <c r="W164" i="31"/>
  <c r="Q164" i="31"/>
  <c r="W163" i="31"/>
  <c r="Q163" i="31"/>
  <c r="W162" i="31"/>
  <c r="Q162" i="31"/>
  <c r="W161" i="31"/>
  <c r="Q161" i="31"/>
  <c r="W160" i="31"/>
  <c r="Q160" i="31"/>
  <c r="W159" i="31"/>
  <c r="Q159" i="31"/>
  <c r="Q154" i="31"/>
  <c r="W154" i="31" s="1"/>
  <c r="Q155" i="31"/>
  <c r="W155" i="31" s="1"/>
  <c r="Q156" i="31"/>
  <c r="W156" i="31" s="1"/>
  <c r="Q158" i="31"/>
  <c r="W158" i="31" s="1"/>
  <c r="Q157" i="31"/>
  <c r="W157" i="31" s="1"/>
  <c r="Q153" i="31"/>
  <c r="W153" i="31" s="1"/>
  <c r="W152" i="31"/>
  <c r="Q152" i="31"/>
  <c r="W151" i="31"/>
  <c r="Q151" i="31"/>
  <c r="W150" i="31"/>
  <c r="Q150" i="31"/>
  <c r="W149" i="31"/>
  <c r="Q149" i="31"/>
  <c r="W148" i="31"/>
  <c r="Q148" i="31"/>
  <c r="W147" i="31"/>
  <c r="Q147" i="31"/>
  <c r="W146" i="31"/>
  <c r="Q146" i="31"/>
  <c r="W145" i="31"/>
  <c r="Q145" i="31"/>
  <c r="W144" i="31"/>
  <c r="Q144" i="31"/>
  <c r="W143" i="31"/>
  <c r="Q143" i="31"/>
  <c r="W142" i="31"/>
  <c r="Q142" i="31"/>
  <c r="W141" i="31"/>
  <c r="Q141" i="31"/>
  <c r="W140" i="31"/>
  <c r="Q140" i="31"/>
  <c r="W139" i="31"/>
  <c r="Q139" i="31"/>
  <c r="W138" i="31"/>
  <c r="Q138" i="31"/>
  <c r="W137" i="31"/>
  <c r="Q137" i="31"/>
  <c r="W136" i="31"/>
  <c r="Q136" i="31"/>
  <c r="W135" i="31"/>
  <c r="Q135" i="31"/>
  <c r="W134" i="31"/>
  <c r="Q134" i="31"/>
  <c r="W133" i="31"/>
  <c r="Q133" i="31"/>
  <c r="W132" i="31"/>
  <c r="Q132" i="31"/>
  <c r="W131" i="31"/>
  <c r="Q131" i="31"/>
  <c r="W130" i="31"/>
  <c r="Q130" i="31"/>
  <c r="W129" i="31"/>
  <c r="Q129" i="31"/>
  <c r="W128" i="31"/>
  <c r="Q128" i="31"/>
  <c r="W127" i="31"/>
  <c r="Q127" i="31"/>
  <c r="W126" i="31"/>
  <c r="Q126" i="31"/>
  <c r="W125" i="31"/>
  <c r="Q125" i="31"/>
  <c r="W124" i="31"/>
  <c r="Q124" i="31"/>
  <c r="W123" i="31"/>
  <c r="Q123" i="31"/>
  <c r="W122" i="31"/>
  <c r="Q122" i="31"/>
  <c r="W121" i="31"/>
  <c r="Q121" i="31"/>
  <c r="W120" i="31"/>
  <c r="Q120" i="31"/>
  <c r="W119" i="31"/>
  <c r="Q119" i="31"/>
  <c r="W118" i="31"/>
  <c r="Q118" i="31"/>
  <c r="W117" i="31"/>
  <c r="Q117" i="31"/>
  <c r="W116" i="31"/>
  <c r="Q116" i="31"/>
  <c r="W115" i="31"/>
  <c r="Q115" i="31"/>
  <c r="W114" i="31"/>
  <c r="Q114" i="31"/>
  <c r="W113" i="31"/>
  <c r="Q113" i="31"/>
  <c r="W112" i="31"/>
  <c r="Q112" i="31"/>
  <c r="W111" i="31"/>
  <c r="Q111" i="31"/>
  <c r="W110" i="31"/>
  <c r="Q110" i="31"/>
  <c r="W109" i="31"/>
  <c r="Q109" i="31"/>
  <c r="W108" i="31"/>
  <c r="Q108" i="31"/>
  <c r="W107" i="31"/>
  <c r="Q107" i="31"/>
  <c r="W106" i="31"/>
  <c r="Q106" i="31"/>
  <c r="W105" i="31"/>
  <c r="Q105" i="31"/>
  <c r="W104" i="31"/>
  <c r="Q104" i="31"/>
  <c r="W103" i="31"/>
  <c r="Q103" i="31"/>
  <c r="W102" i="31"/>
  <c r="Q102" i="31"/>
  <c r="W101" i="31"/>
  <c r="Q101" i="31"/>
  <c r="W100" i="31"/>
  <c r="Q100" i="31"/>
  <c r="W99" i="31"/>
  <c r="Q99" i="31"/>
  <c r="W98" i="31"/>
  <c r="Q98" i="31"/>
  <c r="W97" i="31"/>
  <c r="Q97" i="31"/>
  <c r="W96" i="31"/>
  <c r="Q96" i="31"/>
  <c r="W95" i="31"/>
  <c r="Q95" i="31"/>
  <c r="W94" i="31"/>
  <c r="Q94" i="31"/>
  <c r="W93" i="31"/>
  <c r="Q93" i="31"/>
  <c r="W92" i="31"/>
  <c r="Q92" i="31"/>
  <c r="W91" i="31"/>
  <c r="Q91" i="31"/>
  <c r="W90" i="31"/>
  <c r="Q90" i="31"/>
  <c r="W89" i="31"/>
  <c r="Q89" i="31"/>
  <c r="W88" i="31"/>
  <c r="Q88" i="31"/>
  <c r="W87" i="31"/>
  <c r="Q87" i="31"/>
  <c r="W86" i="31"/>
  <c r="Q86" i="31"/>
  <c r="W85" i="31"/>
  <c r="Q85" i="31"/>
  <c r="W84" i="31"/>
  <c r="Q84" i="31"/>
  <c r="W83" i="31"/>
  <c r="Q83" i="31"/>
  <c r="W82" i="31"/>
  <c r="Q82" i="31"/>
  <c r="W81" i="31"/>
  <c r="Q81" i="31"/>
  <c r="W80" i="31"/>
  <c r="Q80" i="31"/>
  <c r="W79" i="31"/>
  <c r="Q79" i="31"/>
  <c r="W78" i="31"/>
  <c r="Q78" i="31"/>
  <c r="W77" i="31"/>
  <c r="Q77" i="31"/>
  <c r="W76" i="31"/>
  <c r="Q76" i="31"/>
  <c r="W75" i="31"/>
  <c r="Q75" i="31"/>
  <c r="W74" i="31"/>
  <c r="Q74" i="31"/>
  <c r="W73" i="31"/>
  <c r="Q73" i="31"/>
  <c r="W72" i="31"/>
  <c r="Q72" i="31"/>
  <c r="W71" i="31"/>
  <c r="Q71" i="31"/>
  <c r="W70" i="31"/>
  <c r="Q70" i="31"/>
  <c r="W69" i="31"/>
  <c r="Q69" i="31"/>
  <c r="W68" i="31"/>
  <c r="Q68" i="31"/>
  <c r="W67" i="31"/>
  <c r="Q67" i="31"/>
  <c r="W66" i="31"/>
  <c r="Q66" i="31"/>
  <c r="W65" i="31"/>
  <c r="Q65" i="31"/>
  <c r="W64" i="31"/>
  <c r="Q64" i="31"/>
  <c r="W63" i="31"/>
  <c r="Q63" i="31"/>
  <c r="W62" i="31"/>
  <c r="Q62" i="31"/>
  <c r="W61" i="31"/>
  <c r="Q61" i="31"/>
  <c r="W60" i="31"/>
  <c r="Q60" i="31"/>
  <c r="W59" i="31"/>
  <c r="Q59" i="31"/>
  <c r="W58" i="31"/>
  <c r="Q58" i="31"/>
  <c r="W57" i="31"/>
  <c r="Q57" i="31"/>
  <c r="W56" i="31"/>
  <c r="Q56" i="31"/>
  <c r="W55" i="31"/>
  <c r="Q55" i="31"/>
  <c r="W54" i="31"/>
  <c r="Q54" i="31"/>
  <c r="W53" i="31"/>
  <c r="Q53" i="31"/>
  <c r="W52" i="31"/>
  <c r="Q52" i="31"/>
  <c r="W51" i="31"/>
  <c r="Q51" i="31"/>
  <c r="W50" i="31"/>
  <c r="Q50" i="31"/>
  <c r="W49" i="31"/>
  <c r="Q49" i="31"/>
  <c r="W48" i="31"/>
  <c r="Q48" i="31"/>
  <c r="W47" i="31"/>
  <c r="Q47" i="31"/>
  <c r="W46" i="31"/>
  <c r="Q46" i="31"/>
  <c r="W45" i="31"/>
  <c r="Q45" i="31"/>
  <c r="W44" i="31"/>
  <c r="Q44" i="31"/>
  <c r="W43" i="31"/>
  <c r="Q43" i="31"/>
  <c r="W42" i="31"/>
  <c r="Q42" i="31"/>
  <c r="W41" i="31"/>
  <c r="Q41" i="31"/>
  <c r="W40" i="31"/>
  <c r="Q40" i="31"/>
  <c r="W39" i="31"/>
  <c r="Q39" i="31"/>
  <c r="W38" i="31"/>
  <c r="Q38" i="31"/>
  <c r="W37" i="31"/>
  <c r="Q37" i="31"/>
  <c r="W36" i="31"/>
  <c r="Q36" i="31"/>
  <c r="W35" i="31"/>
  <c r="Q35" i="31"/>
  <c r="W34" i="31"/>
  <c r="Q34" i="31"/>
  <c r="W33" i="31"/>
  <c r="Q33" i="31"/>
  <c r="W32" i="31"/>
  <c r="Q32" i="31"/>
  <c r="W31" i="31"/>
  <c r="Q31" i="31"/>
  <c r="W30" i="31"/>
  <c r="Q30" i="31"/>
  <c r="W29" i="31"/>
  <c r="Q29" i="31"/>
  <c r="W28" i="31"/>
  <c r="Q28" i="31"/>
  <c r="W27" i="31"/>
  <c r="Q27" i="31"/>
  <c r="W26" i="31"/>
  <c r="Q26" i="31"/>
  <c r="W25" i="31"/>
  <c r="Q25" i="31"/>
  <c r="W24" i="31"/>
  <c r="Q24" i="31"/>
  <c r="W23" i="31"/>
  <c r="Q23" i="31"/>
  <c r="W22" i="31"/>
  <c r="Q22" i="31"/>
  <c r="W21" i="31"/>
  <c r="Q21" i="31"/>
  <c r="W20" i="31"/>
  <c r="Q20" i="31"/>
  <c r="W19" i="31"/>
  <c r="Q19" i="31"/>
  <c r="W18" i="31"/>
  <c r="Q18" i="31"/>
  <c r="W17" i="31"/>
  <c r="Q17" i="31"/>
  <c r="W16" i="31"/>
  <c r="Q16" i="31"/>
  <c r="W15" i="31"/>
  <c r="Q15" i="31"/>
  <c r="W14" i="31"/>
  <c r="Q14" i="31"/>
  <c r="W13" i="31"/>
  <c r="Q13" i="31"/>
  <c r="W12" i="31"/>
  <c r="Q12" i="31"/>
  <c r="W11" i="31"/>
  <c r="Q11" i="31"/>
  <c r="W10" i="31"/>
  <c r="Q10" i="31"/>
  <c r="W9" i="31"/>
  <c r="Q9" i="31"/>
  <c r="W8" i="31"/>
  <c r="Q8" i="31"/>
  <c r="W7" i="31"/>
  <c r="Q7" i="31"/>
  <c r="W6" i="31"/>
  <c r="Q6" i="31"/>
  <c r="W5" i="31"/>
  <c r="Q5" i="31"/>
  <c r="W4" i="31"/>
  <c r="Q4" i="31"/>
  <c r="W205" i="30"/>
  <c r="Q205" i="30"/>
  <c r="W204" i="30"/>
  <c r="Q204" i="30"/>
  <c r="W203" i="30"/>
  <c r="Q203" i="30"/>
  <c r="W202" i="30"/>
  <c r="Q202" i="30"/>
  <c r="W201" i="30"/>
  <c r="Q201" i="30"/>
  <c r="W200" i="30"/>
  <c r="Q200" i="30"/>
  <c r="W199" i="30"/>
  <c r="Q199" i="30"/>
  <c r="W198" i="30"/>
  <c r="Q198" i="30"/>
  <c r="W197" i="30"/>
  <c r="Q197" i="30"/>
  <c r="W196" i="30"/>
  <c r="Q196" i="30"/>
  <c r="W195" i="30"/>
  <c r="Q195" i="30"/>
  <c r="W194" i="30"/>
  <c r="Q194" i="30"/>
  <c r="W193" i="30"/>
  <c r="Q193" i="30"/>
  <c r="W192" i="30"/>
  <c r="Q192" i="30"/>
  <c r="W191" i="30"/>
  <c r="Q191" i="30"/>
  <c r="W190" i="30"/>
  <c r="Q190" i="30"/>
  <c r="W189" i="30"/>
  <c r="Q189" i="30"/>
  <c r="W188" i="30"/>
  <c r="Q188" i="30"/>
  <c r="W187" i="30"/>
  <c r="Q187" i="30"/>
  <c r="W186" i="30"/>
  <c r="Q186" i="30"/>
  <c r="W185" i="30"/>
  <c r="Q185" i="30"/>
  <c r="W184" i="30"/>
  <c r="Q184" i="30"/>
  <c r="W183" i="30"/>
  <c r="Q183" i="30"/>
  <c r="W182" i="30"/>
  <c r="Q182" i="30"/>
  <c r="W181" i="30"/>
  <c r="Q181" i="30"/>
  <c r="W180" i="30"/>
  <c r="Q180" i="30"/>
  <c r="W179" i="30"/>
  <c r="Q179" i="30"/>
  <c r="W178" i="30"/>
  <c r="Q178" i="30"/>
  <c r="W177" i="30"/>
  <c r="Q177" i="30"/>
  <c r="W176" i="30"/>
  <c r="Q176" i="30"/>
  <c r="W175" i="30"/>
  <c r="Q175" i="30"/>
  <c r="W174" i="30"/>
  <c r="Q174" i="30"/>
  <c r="W173" i="30"/>
  <c r="Q173" i="30"/>
  <c r="W172" i="30"/>
  <c r="Q172" i="30"/>
  <c r="W171" i="30"/>
  <c r="Q171" i="30"/>
  <c r="W170" i="30"/>
  <c r="Q170" i="30"/>
  <c r="W169" i="30"/>
  <c r="Q169" i="30"/>
  <c r="W168" i="30"/>
  <c r="Q168" i="30"/>
  <c r="W167" i="30"/>
  <c r="Q167" i="30"/>
  <c r="W166" i="30"/>
  <c r="Q166" i="30"/>
  <c r="W165" i="30"/>
  <c r="Q165" i="30"/>
  <c r="W164" i="30"/>
  <c r="Q164" i="30"/>
  <c r="W163" i="30"/>
  <c r="Q163" i="30"/>
  <c r="W162" i="30"/>
  <c r="Q162" i="30"/>
  <c r="W161" i="30"/>
  <c r="Q161" i="30"/>
  <c r="W160" i="30"/>
  <c r="Q160" i="30"/>
  <c r="W159" i="30"/>
  <c r="Q159" i="30"/>
  <c r="W158" i="30"/>
  <c r="Q158" i="30"/>
  <c r="W157" i="30"/>
  <c r="Q157" i="30"/>
  <c r="W156" i="30"/>
  <c r="Q156" i="30"/>
  <c r="W155" i="30"/>
  <c r="Q155" i="30"/>
  <c r="W154" i="30"/>
  <c r="Q154" i="30"/>
  <c r="W153" i="30"/>
  <c r="Q153" i="30"/>
  <c r="W152" i="30"/>
  <c r="Q152" i="30"/>
  <c r="W151" i="30"/>
  <c r="Q151" i="30"/>
  <c r="W150" i="30"/>
  <c r="Q150" i="30"/>
  <c r="W149" i="30"/>
  <c r="Q149" i="30"/>
  <c r="W148" i="30"/>
  <c r="Q148" i="30"/>
  <c r="W147" i="30"/>
  <c r="Q147" i="30"/>
  <c r="W146" i="30"/>
  <c r="Q146" i="30"/>
  <c r="W145" i="30"/>
  <c r="Q145" i="30"/>
  <c r="W144" i="30"/>
  <c r="Q144" i="30"/>
  <c r="W143" i="30"/>
  <c r="Q143" i="30"/>
  <c r="W142" i="30"/>
  <c r="Q142" i="30"/>
  <c r="W141" i="30"/>
  <c r="Q141" i="30"/>
  <c r="W140" i="30"/>
  <c r="Q140" i="30"/>
  <c r="W139" i="30"/>
  <c r="Q139" i="30"/>
  <c r="W138" i="30"/>
  <c r="Q138" i="30"/>
  <c r="W137" i="30"/>
  <c r="Q137" i="30"/>
  <c r="W136" i="30"/>
  <c r="Q136" i="30"/>
  <c r="W135" i="30"/>
  <c r="Q135" i="30"/>
  <c r="W134" i="30"/>
  <c r="Q134" i="30"/>
  <c r="W133" i="30"/>
  <c r="Q133" i="30"/>
  <c r="W132" i="30"/>
  <c r="Q132" i="30"/>
  <c r="W131" i="30"/>
  <c r="Q131" i="30"/>
  <c r="W130" i="30"/>
  <c r="Q130" i="30"/>
  <c r="W129" i="30"/>
  <c r="Q129" i="30"/>
  <c r="W128" i="30"/>
  <c r="Q128" i="30"/>
  <c r="W127" i="30"/>
  <c r="Q127" i="30"/>
  <c r="W126" i="30"/>
  <c r="Q126" i="30"/>
  <c r="W125" i="30"/>
  <c r="Q125" i="30"/>
  <c r="W124" i="30"/>
  <c r="Q124" i="30"/>
  <c r="W123" i="30"/>
  <c r="Q123" i="30"/>
  <c r="W122" i="30"/>
  <c r="Q122" i="30"/>
  <c r="W121" i="30"/>
  <c r="Q121" i="30"/>
  <c r="W120" i="30"/>
  <c r="Q120" i="30"/>
  <c r="W119" i="30"/>
  <c r="Q119" i="30"/>
  <c r="W118" i="30"/>
  <c r="Q118" i="30"/>
  <c r="W117" i="30"/>
  <c r="Q117" i="30"/>
  <c r="W116" i="30"/>
  <c r="Q116" i="30"/>
  <c r="W115" i="30"/>
  <c r="Q115" i="30"/>
  <c r="W114" i="30"/>
  <c r="Q114" i="30"/>
  <c r="W113" i="30"/>
  <c r="Q113" i="30"/>
  <c r="W112" i="30"/>
  <c r="Q112" i="30"/>
  <c r="W111" i="30"/>
  <c r="Q111" i="30"/>
  <c r="W110" i="30"/>
  <c r="Q110" i="30"/>
  <c r="W109" i="30"/>
  <c r="Q109" i="30"/>
  <c r="W108" i="30"/>
  <c r="Q108" i="30"/>
  <c r="W107" i="30"/>
  <c r="Q107" i="30"/>
  <c r="W106" i="30"/>
  <c r="Q106" i="30"/>
  <c r="W105" i="30"/>
  <c r="Q105" i="30"/>
  <c r="W104" i="30"/>
  <c r="Q104" i="30"/>
  <c r="W103" i="30"/>
  <c r="Q103" i="30"/>
  <c r="W102" i="30"/>
  <c r="Q102" i="30"/>
  <c r="W101" i="30"/>
  <c r="Q101" i="30"/>
  <c r="W100" i="30"/>
  <c r="Q100" i="30"/>
  <c r="W99" i="30"/>
  <c r="Q99" i="30"/>
  <c r="W98" i="30"/>
  <c r="Q98" i="30"/>
  <c r="W97" i="30"/>
  <c r="Q97" i="30"/>
  <c r="W96" i="30"/>
  <c r="Q96" i="30"/>
  <c r="W95" i="30"/>
  <c r="Q95" i="30"/>
  <c r="W94" i="30"/>
  <c r="Q94" i="30"/>
  <c r="W93" i="30"/>
  <c r="Q93" i="30"/>
  <c r="W92" i="30"/>
  <c r="Q92" i="30"/>
  <c r="W91" i="30"/>
  <c r="Q91" i="30"/>
  <c r="W90" i="30"/>
  <c r="Q90" i="30"/>
  <c r="W89" i="30"/>
  <c r="Q89" i="30"/>
  <c r="W88" i="30"/>
  <c r="Q88" i="30"/>
  <c r="W87" i="30"/>
  <c r="Q87" i="30"/>
  <c r="W86" i="30"/>
  <c r="Q86" i="30"/>
  <c r="W85" i="30"/>
  <c r="Q85" i="30"/>
  <c r="W84" i="30"/>
  <c r="Q84" i="30"/>
  <c r="W83" i="30"/>
  <c r="Q83" i="30"/>
  <c r="W82" i="30"/>
  <c r="Q82" i="30"/>
  <c r="W81" i="30"/>
  <c r="Q81" i="30"/>
  <c r="W80" i="30"/>
  <c r="Q80" i="30"/>
  <c r="W79" i="30"/>
  <c r="Q79" i="30"/>
  <c r="W78" i="30"/>
  <c r="Q78" i="30"/>
  <c r="W77" i="30"/>
  <c r="Q77" i="30"/>
  <c r="W76" i="30"/>
  <c r="Q76" i="30"/>
  <c r="W75" i="30"/>
  <c r="Q75" i="30"/>
  <c r="W74" i="30"/>
  <c r="Q74" i="30"/>
  <c r="W73" i="30"/>
  <c r="Q73" i="30"/>
  <c r="W72" i="30"/>
  <c r="Q72" i="30"/>
  <c r="W71" i="30"/>
  <c r="Q71" i="30"/>
  <c r="W70" i="30"/>
  <c r="Q70" i="30"/>
  <c r="W69" i="30"/>
  <c r="Q69" i="30"/>
  <c r="W68" i="30"/>
  <c r="Q68" i="30"/>
  <c r="W67" i="30"/>
  <c r="Q67" i="30"/>
  <c r="W66" i="30"/>
  <c r="Q66" i="30"/>
  <c r="W65" i="30"/>
  <c r="Q65" i="30"/>
  <c r="W64" i="30"/>
  <c r="Q64" i="30"/>
  <c r="W63" i="30"/>
  <c r="Q63" i="30"/>
  <c r="W62" i="30"/>
  <c r="Q62" i="30"/>
  <c r="W61" i="30"/>
  <c r="Q61" i="30"/>
  <c r="W60" i="30"/>
  <c r="Q60" i="30"/>
  <c r="W59" i="30"/>
  <c r="Q59" i="30"/>
  <c r="W58" i="30"/>
  <c r="Q58" i="30"/>
  <c r="W57" i="30"/>
  <c r="Q57" i="30"/>
  <c r="W56" i="30"/>
  <c r="Q56" i="30"/>
  <c r="W55" i="30"/>
  <c r="Q55" i="30"/>
  <c r="W54" i="30"/>
  <c r="Q54" i="30"/>
  <c r="W53" i="30"/>
  <c r="Q53" i="30"/>
  <c r="W52" i="30"/>
  <c r="Q52" i="30"/>
  <c r="W51" i="30"/>
  <c r="Q51" i="30"/>
  <c r="W50" i="30"/>
  <c r="Q50" i="30"/>
  <c r="W49" i="30"/>
  <c r="Q49" i="30"/>
  <c r="W48" i="30"/>
  <c r="Q48" i="30"/>
  <c r="W47" i="30"/>
  <c r="Q47" i="30"/>
  <c r="W46" i="30"/>
  <c r="Q46" i="30"/>
  <c r="W45" i="30"/>
  <c r="Q45" i="30"/>
  <c r="W44" i="30"/>
  <c r="Q44" i="30"/>
  <c r="W43" i="30"/>
  <c r="Q43" i="30"/>
  <c r="W42" i="30"/>
  <c r="Q42" i="30"/>
  <c r="W41" i="30"/>
  <c r="Q41" i="30"/>
  <c r="W40" i="30"/>
  <c r="Q40" i="30"/>
  <c r="W39" i="30"/>
  <c r="Q39" i="30"/>
  <c r="W38" i="30"/>
  <c r="Q38" i="30"/>
  <c r="W37" i="30"/>
  <c r="Q37" i="30"/>
  <c r="W36" i="30"/>
  <c r="Q36" i="30"/>
  <c r="W35" i="30"/>
  <c r="Q35" i="30"/>
  <c r="W34" i="30"/>
  <c r="Q34" i="30"/>
  <c r="W33" i="30"/>
  <c r="Q33" i="30"/>
  <c r="W32" i="30"/>
  <c r="Q32" i="30"/>
  <c r="W31" i="30"/>
  <c r="Q31" i="30"/>
  <c r="W30" i="30"/>
  <c r="Q30" i="30"/>
  <c r="W29" i="30"/>
  <c r="Q29" i="30"/>
  <c r="W28" i="30"/>
  <c r="Q28" i="30"/>
  <c r="W27" i="30"/>
  <c r="Q27" i="30"/>
  <c r="W26" i="30"/>
  <c r="Q26" i="30"/>
  <c r="W25" i="30"/>
  <c r="Q25" i="30"/>
  <c r="W24" i="30"/>
  <c r="Q24" i="30"/>
  <c r="W23" i="30"/>
  <c r="Q23" i="30"/>
  <c r="W22" i="30"/>
  <c r="Q22" i="30"/>
  <c r="W21" i="30"/>
  <c r="Q21" i="30"/>
  <c r="W20" i="30"/>
  <c r="Q20" i="30"/>
  <c r="W19" i="30"/>
  <c r="Q19" i="30"/>
  <c r="W18" i="30"/>
  <c r="Q18" i="30"/>
  <c r="W17" i="30"/>
  <c r="Q17" i="30"/>
  <c r="W16" i="30"/>
  <c r="Q16" i="30"/>
  <c r="W15" i="30"/>
  <c r="Q15" i="30"/>
  <c r="W14" i="30"/>
  <c r="Q14" i="30"/>
  <c r="W13" i="30"/>
  <c r="Q13" i="30"/>
  <c r="W12" i="30"/>
  <c r="Q12" i="30"/>
  <c r="W11" i="30"/>
  <c r="Q11" i="30"/>
  <c r="W10" i="30"/>
  <c r="Q10" i="30"/>
  <c r="W9" i="30"/>
  <c r="Q9" i="30"/>
  <c r="W8" i="30"/>
  <c r="Q8" i="30"/>
  <c r="W7" i="30"/>
  <c r="Q7" i="30"/>
  <c r="W6" i="30"/>
  <c r="Q6" i="30"/>
  <c r="W5" i="30"/>
  <c r="Q5" i="30"/>
  <c r="W4" i="30"/>
  <c r="Q4" i="30"/>
  <c r="W205" i="29"/>
  <c r="Q205" i="29"/>
  <c r="W204" i="29"/>
  <c r="Q204" i="29"/>
  <c r="W203" i="29"/>
  <c r="Q203" i="29"/>
  <c r="W202" i="29"/>
  <c r="Q202" i="29"/>
  <c r="W201" i="29"/>
  <c r="Q201" i="29"/>
  <c r="W200" i="29"/>
  <c r="Q200" i="29"/>
  <c r="W199" i="29"/>
  <c r="Q199" i="29"/>
  <c r="W198" i="29"/>
  <c r="Q198" i="29"/>
  <c r="W197" i="29"/>
  <c r="Q197" i="29"/>
  <c r="W196" i="29"/>
  <c r="Q196" i="29"/>
  <c r="W195" i="29"/>
  <c r="Q195" i="29"/>
  <c r="W194" i="29"/>
  <c r="Q194" i="29"/>
  <c r="W193" i="29"/>
  <c r="Q193" i="29"/>
  <c r="W192" i="29"/>
  <c r="Q192" i="29"/>
  <c r="W191" i="29"/>
  <c r="Q191" i="29"/>
  <c r="W190" i="29"/>
  <c r="Q190" i="29"/>
  <c r="W189" i="29"/>
  <c r="Q189" i="29"/>
  <c r="W188" i="29"/>
  <c r="Q188" i="29"/>
  <c r="W187" i="29"/>
  <c r="Q187" i="29"/>
  <c r="W186" i="29"/>
  <c r="Q186" i="29"/>
  <c r="W185" i="29"/>
  <c r="Q185" i="29"/>
  <c r="W184" i="29"/>
  <c r="Q184" i="29"/>
  <c r="W183" i="29"/>
  <c r="Q183" i="29"/>
  <c r="W182" i="29"/>
  <c r="Q182" i="29"/>
  <c r="W181" i="29"/>
  <c r="Q181" i="29"/>
  <c r="W180" i="29"/>
  <c r="Q180" i="29"/>
  <c r="W179" i="29"/>
  <c r="Q179" i="29"/>
  <c r="W178" i="29"/>
  <c r="Q178" i="29"/>
  <c r="W177" i="29"/>
  <c r="Q177" i="29"/>
  <c r="W176" i="29"/>
  <c r="Q176" i="29"/>
  <c r="W175" i="29"/>
  <c r="Q175" i="29"/>
  <c r="W174" i="29"/>
  <c r="Q174" i="29"/>
  <c r="W173" i="29"/>
  <c r="Q173" i="29"/>
  <c r="W172" i="29"/>
  <c r="Q172" i="29"/>
  <c r="W171" i="29"/>
  <c r="Q171" i="29"/>
  <c r="W170" i="29"/>
  <c r="Q170" i="29"/>
  <c r="W169" i="29"/>
  <c r="Q169" i="29"/>
  <c r="W168" i="29"/>
  <c r="Q168" i="29"/>
  <c r="W167" i="29"/>
  <c r="Q167" i="29"/>
  <c r="W166" i="29"/>
  <c r="Q166" i="29"/>
  <c r="W165" i="29"/>
  <c r="Q165" i="29"/>
  <c r="W164" i="29"/>
  <c r="Q164" i="29"/>
  <c r="W163" i="29"/>
  <c r="Q163" i="29"/>
  <c r="W162" i="29"/>
  <c r="Q162" i="29"/>
  <c r="W161" i="29"/>
  <c r="Q161" i="29"/>
  <c r="W160" i="29"/>
  <c r="Q160" i="29"/>
  <c r="W159" i="29"/>
  <c r="Q159" i="29"/>
  <c r="W158" i="29"/>
  <c r="Q158" i="29"/>
  <c r="W157" i="29"/>
  <c r="Q157" i="29"/>
  <c r="W156" i="29"/>
  <c r="Q156" i="29"/>
  <c r="W155" i="29"/>
  <c r="Q155" i="29"/>
  <c r="W154" i="29"/>
  <c r="Q154" i="29"/>
  <c r="W153" i="29"/>
  <c r="Q153" i="29"/>
  <c r="W152" i="29"/>
  <c r="Q152" i="29"/>
  <c r="W151" i="29"/>
  <c r="Q151" i="29"/>
  <c r="Q150" i="29"/>
  <c r="W150" i="29" s="1"/>
  <c r="Q149" i="29"/>
  <c r="W149" i="29" s="1"/>
  <c r="Q147" i="29"/>
  <c r="W147" i="29" s="1"/>
  <c r="Q148" i="29"/>
  <c r="W148" i="29" s="1"/>
  <c r="W146" i="29"/>
  <c r="Q146" i="29"/>
  <c r="W145" i="29"/>
  <c r="Q145" i="29"/>
  <c r="W144" i="29"/>
  <c r="Q144" i="29"/>
  <c r="W143" i="29"/>
  <c r="Q143" i="29"/>
  <c r="W142" i="29"/>
  <c r="Q142" i="29"/>
  <c r="W141" i="29"/>
  <c r="Q141" i="29"/>
  <c r="W140" i="29"/>
  <c r="Q140" i="29"/>
  <c r="W139" i="29"/>
  <c r="Q139" i="29"/>
  <c r="W138" i="29"/>
  <c r="Q138" i="29"/>
  <c r="W137" i="29"/>
  <c r="Q137" i="29"/>
  <c r="W136" i="29"/>
  <c r="Q136" i="29"/>
  <c r="W135" i="29"/>
  <c r="Q135" i="29"/>
  <c r="W134" i="29"/>
  <c r="Q134" i="29"/>
  <c r="W133" i="29"/>
  <c r="Q133" i="29"/>
  <c r="W132" i="29"/>
  <c r="Q132" i="29"/>
  <c r="W131" i="29"/>
  <c r="Q131" i="29"/>
  <c r="W130" i="29"/>
  <c r="Q130" i="29"/>
  <c r="W129" i="29"/>
  <c r="Q129" i="29"/>
  <c r="W128" i="29"/>
  <c r="Q128" i="29"/>
  <c r="W127" i="29"/>
  <c r="Q127" i="29"/>
  <c r="W126" i="29"/>
  <c r="Q126" i="29"/>
  <c r="W125" i="29"/>
  <c r="Q125" i="29"/>
  <c r="W124" i="29"/>
  <c r="Q124" i="29"/>
  <c r="W123" i="29"/>
  <c r="Q123" i="29"/>
  <c r="W122" i="29"/>
  <c r="Q122" i="29"/>
  <c r="W121" i="29"/>
  <c r="Q121" i="29"/>
  <c r="W120" i="29"/>
  <c r="Q120" i="29"/>
  <c r="W119" i="29"/>
  <c r="Q119" i="29"/>
  <c r="W118" i="29"/>
  <c r="Q118" i="29"/>
  <c r="W117" i="29"/>
  <c r="Q117" i="29"/>
  <c r="W116" i="29"/>
  <c r="Q116" i="29"/>
  <c r="W115" i="29"/>
  <c r="Q115" i="29"/>
  <c r="W114" i="29"/>
  <c r="Q114" i="29"/>
  <c r="W113" i="29"/>
  <c r="Q113" i="29"/>
  <c r="W112" i="29"/>
  <c r="Q112" i="29"/>
  <c r="W111" i="29"/>
  <c r="Q111" i="29"/>
  <c r="W110" i="29"/>
  <c r="Q110" i="29"/>
  <c r="W109" i="29"/>
  <c r="Q109" i="29"/>
  <c r="W108" i="29"/>
  <c r="Q108" i="29"/>
  <c r="W107" i="29"/>
  <c r="Q107" i="29"/>
  <c r="W106" i="29"/>
  <c r="Q106" i="29"/>
  <c r="W105" i="29"/>
  <c r="Q105" i="29"/>
  <c r="W104" i="29"/>
  <c r="Q104" i="29"/>
  <c r="W103" i="29"/>
  <c r="Q103" i="29"/>
  <c r="W102" i="29"/>
  <c r="Q102" i="29"/>
  <c r="W101" i="29"/>
  <c r="Q101" i="29"/>
  <c r="W100" i="29"/>
  <c r="Q100" i="29"/>
  <c r="W99" i="29"/>
  <c r="Q99" i="29"/>
  <c r="W98" i="29"/>
  <c r="Q98" i="29"/>
  <c r="W97" i="29"/>
  <c r="Q97" i="29"/>
  <c r="W96" i="29"/>
  <c r="Q96" i="29"/>
  <c r="W95" i="29"/>
  <c r="Q95" i="29"/>
  <c r="W94" i="29"/>
  <c r="Q94" i="29"/>
  <c r="W93" i="29"/>
  <c r="Q93" i="29"/>
  <c r="W92" i="29"/>
  <c r="Q92" i="29"/>
  <c r="W91" i="29"/>
  <c r="Q91" i="29"/>
  <c r="W90" i="29"/>
  <c r="Q90" i="29"/>
  <c r="W89" i="29"/>
  <c r="Q89" i="29"/>
  <c r="W88" i="29"/>
  <c r="Q88" i="29"/>
  <c r="W87" i="29"/>
  <c r="Q87" i="29"/>
  <c r="W86" i="29"/>
  <c r="Q86" i="29"/>
  <c r="W85" i="29"/>
  <c r="Q85" i="29"/>
  <c r="W84" i="29"/>
  <c r="Q84" i="29"/>
  <c r="W83" i="29"/>
  <c r="Q83" i="29"/>
  <c r="W82" i="29"/>
  <c r="Q82" i="29"/>
  <c r="W81" i="29"/>
  <c r="Q81" i="29"/>
  <c r="W80" i="29"/>
  <c r="Q80" i="29"/>
  <c r="W79" i="29"/>
  <c r="Q79" i="29"/>
  <c r="W78" i="29"/>
  <c r="Q78" i="29"/>
  <c r="W77" i="29"/>
  <c r="Q77" i="29"/>
  <c r="W76" i="29"/>
  <c r="Q76" i="29"/>
  <c r="W75" i="29"/>
  <c r="Q75" i="29"/>
  <c r="W74" i="29"/>
  <c r="Q74" i="29"/>
  <c r="W73" i="29"/>
  <c r="Q73" i="29"/>
  <c r="W72" i="29"/>
  <c r="Q72" i="29"/>
  <c r="W71" i="29"/>
  <c r="Q71" i="29"/>
  <c r="W70" i="29"/>
  <c r="Q70" i="29"/>
  <c r="W69" i="29"/>
  <c r="Q69" i="29"/>
  <c r="W68" i="29"/>
  <c r="Q68" i="29"/>
  <c r="W67" i="29"/>
  <c r="Q67" i="29"/>
  <c r="W66" i="29"/>
  <c r="Q66" i="29"/>
  <c r="W65" i="29"/>
  <c r="Q65" i="29"/>
  <c r="W64" i="29"/>
  <c r="Q64" i="29"/>
  <c r="W63" i="29"/>
  <c r="Q63" i="29"/>
  <c r="W62" i="29"/>
  <c r="Q62" i="29"/>
  <c r="W61" i="29"/>
  <c r="Q61" i="29"/>
  <c r="W60" i="29"/>
  <c r="Q60" i="29"/>
  <c r="W59" i="29"/>
  <c r="Q59" i="29"/>
  <c r="W58" i="29"/>
  <c r="Q58" i="29"/>
  <c r="W57" i="29"/>
  <c r="Q57" i="29"/>
  <c r="W56" i="29"/>
  <c r="Q56" i="29"/>
  <c r="W55" i="29"/>
  <c r="Q55" i="29"/>
  <c r="W54" i="29"/>
  <c r="Q54" i="29"/>
  <c r="W53" i="29"/>
  <c r="Q53" i="29"/>
  <c r="W52" i="29"/>
  <c r="Q52" i="29"/>
  <c r="W51" i="29"/>
  <c r="Q51" i="29"/>
  <c r="W50" i="29"/>
  <c r="Q50" i="29"/>
  <c r="W49" i="29"/>
  <c r="Q49" i="29"/>
  <c r="W48" i="29"/>
  <c r="Q48" i="29"/>
  <c r="W47" i="29"/>
  <c r="Q47" i="29"/>
  <c r="W46" i="29"/>
  <c r="Q46" i="29"/>
  <c r="W45" i="29"/>
  <c r="Q45" i="29"/>
  <c r="W44" i="29"/>
  <c r="Q44" i="29"/>
  <c r="W43" i="29"/>
  <c r="Q43" i="29"/>
  <c r="W42" i="29"/>
  <c r="Q42" i="29"/>
  <c r="W41" i="29"/>
  <c r="Q41" i="29"/>
  <c r="W40" i="29"/>
  <c r="Q40" i="29"/>
  <c r="W39" i="29"/>
  <c r="Q39" i="29"/>
  <c r="W38" i="29"/>
  <c r="Q38" i="29"/>
  <c r="W37" i="29"/>
  <c r="Q37" i="29"/>
  <c r="W36" i="29"/>
  <c r="Q36" i="29"/>
  <c r="W35" i="29"/>
  <c r="Q35" i="29"/>
  <c r="W34" i="29"/>
  <c r="Q34" i="29"/>
  <c r="W33" i="29"/>
  <c r="Q33" i="29"/>
  <c r="W32" i="29"/>
  <c r="Q32" i="29"/>
  <c r="W31" i="29"/>
  <c r="Q31" i="29"/>
  <c r="W30" i="29"/>
  <c r="Q30" i="29"/>
  <c r="W29" i="29"/>
  <c r="Q29" i="29"/>
  <c r="W28" i="29"/>
  <c r="Q28" i="29"/>
  <c r="W27" i="29"/>
  <c r="Q27" i="29"/>
  <c r="W26" i="29"/>
  <c r="Q26" i="29"/>
  <c r="W25" i="29"/>
  <c r="Q25" i="29"/>
  <c r="W24" i="29"/>
  <c r="Q24" i="29"/>
  <c r="W23" i="29"/>
  <c r="Q23" i="29"/>
  <c r="W22" i="29"/>
  <c r="Q22" i="29"/>
  <c r="W21" i="29"/>
  <c r="Q21" i="29"/>
  <c r="W20" i="29"/>
  <c r="Q20" i="29"/>
  <c r="W19" i="29"/>
  <c r="Q19" i="29"/>
  <c r="W18" i="29"/>
  <c r="Q18" i="29"/>
  <c r="W17" i="29"/>
  <c r="Q17" i="29"/>
  <c r="W16" i="29"/>
  <c r="Q16" i="29"/>
  <c r="W15" i="29"/>
  <c r="Q15" i="29"/>
  <c r="W14" i="29"/>
  <c r="Q14" i="29"/>
  <c r="W13" i="29"/>
  <c r="Q13" i="29"/>
  <c r="W12" i="29"/>
  <c r="Q12" i="29"/>
  <c r="W11" i="29"/>
  <c r="Q11" i="29"/>
  <c r="W10" i="29"/>
  <c r="Q10" i="29"/>
  <c r="W9" i="29"/>
  <c r="Q9" i="29"/>
  <c r="W8" i="29"/>
  <c r="Q8" i="29"/>
  <c r="W7" i="29"/>
  <c r="Q7" i="29"/>
  <c r="W6" i="29"/>
  <c r="Q6" i="29"/>
  <c r="W5" i="29"/>
  <c r="Q5" i="29"/>
  <c r="W4" i="29"/>
  <c r="Q4" i="29"/>
  <c r="Q205" i="26"/>
  <c r="W205" i="26" s="1"/>
  <c r="Q204" i="26"/>
  <c r="W204" i="26" s="1"/>
  <c r="Q203" i="26"/>
  <c r="W203" i="26" s="1"/>
  <c r="Q202" i="26"/>
  <c r="W202" i="26" s="1"/>
  <c r="Q201" i="26"/>
  <c r="W201" i="26" s="1"/>
  <c r="Q200" i="26"/>
  <c r="W200" i="26" s="1"/>
  <c r="Q199" i="26"/>
  <c r="W199" i="26" s="1"/>
  <c r="Q198" i="26"/>
  <c r="W198" i="26" s="1"/>
  <c r="Q197" i="26"/>
  <c r="W197" i="26" s="1"/>
  <c r="Q196" i="26"/>
  <c r="W196" i="26" s="1"/>
  <c r="Q195" i="26"/>
  <c r="W195" i="26" s="1"/>
  <c r="Q194" i="26"/>
  <c r="W194" i="26" s="1"/>
  <c r="Q193" i="26"/>
  <c r="W193" i="26" s="1"/>
  <c r="Q192" i="26"/>
  <c r="W192" i="26" s="1"/>
  <c r="Q191" i="26"/>
  <c r="W191" i="26" s="1"/>
  <c r="Q190" i="26"/>
  <c r="W190" i="26" s="1"/>
  <c r="Q189" i="26"/>
  <c r="W189" i="26" s="1"/>
  <c r="Q188" i="26"/>
  <c r="W188" i="26" s="1"/>
  <c r="Q187" i="26"/>
  <c r="W187" i="26" s="1"/>
  <c r="Q186" i="26"/>
  <c r="W186" i="26" s="1"/>
  <c r="Q185" i="26"/>
  <c r="W185" i="26" s="1"/>
  <c r="Q184" i="26"/>
  <c r="W184" i="26" s="1"/>
  <c r="Q183" i="26"/>
  <c r="W183" i="26" s="1"/>
  <c r="Q182" i="26"/>
  <c r="W182" i="26" s="1"/>
  <c r="Q181" i="26"/>
  <c r="W181" i="26" s="1"/>
  <c r="Q180" i="26"/>
  <c r="W180" i="26" s="1"/>
  <c r="Q179" i="26"/>
  <c r="W179" i="26" s="1"/>
  <c r="Q178" i="26"/>
  <c r="W178" i="26" s="1"/>
  <c r="Q177" i="26"/>
  <c r="W177" i="26" s="1"/>
  <c r="Q176" i="26"/>
  <c r="W176" i="26" s="1"/>
  <c r="Q175" i="26"/>
  <c r="W175" i="26" s="1"/>
  <c r="Q174" i="26"/>
  <c r="W174" i="26" s="1"/>
  <c r="Q173" i="26"/>
  <c r="W173" i="26" s="1"/>
  <c r="Q172" i="26"/>
  <c r="W172" i="26" s="1"/>
  <c r="Q171" i="26"/>
  <c r="W171" i="26" s="1"/>
  <c r="Q170" i="26"/>
  <c r="W170" i="26" s="1"/>
  <c r="Q169" i="26"/>
  <c r="W169" i="26" s="1"/>
  <c r="Q168" i="26"/>
  <c r="W168" i="26" s="1"/>
  <c r="Q167" i="26"/>
  <c r="W167" i="26" s="1"/>
  <c r="Q166" i="26"/>
  <c r="W166" i="26" s="1"/>
  <c r="Q165" i="26"/>
  <c r="W165" i="26" s="1"/>
  <c r="Q164" i="26"/>
  <c r="W164" i="26" s="1"/>
  <c r="Q163" i="26"/>
  <c r="W163" i="26" s="1"/>
  <c r="Q162" i="26"/>
  <c r="W162" i="26" s="1"/>
  <c r="Q161" i="26"/>
  <c r="W161" i="26" s="1"/>
  <c r="Q160" i="26"/>
  <c r="W160" i="26" s="1"/>
  <c r="Q159" i="26"/>
  <c r="W159" i="26" s="1"/>
  <c r="Q158" i="26"/>
  <c r="W158" i="26" s="1"/>
  <c r="Q157" i="26"/>
  <c r="W157" i="26" s="1"/>
  <c r="Q156" i="26"/>
  <c r="W156" i="26" s="1"/>
  <c r="Q155" i="26"/>
  <c r="W155" i="26" s="1"/>
  <c r="Q154" i="26"/>
  <c r="W154" i="26" s="1"/>
  <c r="Q153" i="26"/>
  <c r="W153" i="26" s="1"/>
  <c r="Q152" i="26"/>
  <c r="W152" i="26" s="1"/>
  <c r="Q151" i="26"/>
  <c r="W151" i="26" s="1"/>
  <c r="Q150" i="26"/>
  <c r="W150" i="26" s="1"/>
  <c r="Q149" i="26"/>
  <c r="W149" i="26" s="1"/>
  <c r="Q148" i="26"/>
  <c r="W148" i="26" s="1"/>
  <c r="Q147" i="26"/>
  <c r="W147" i="26" s="1"/>
  <c r="Q146" i="26"/>
  <c r="W146" i="26" s="1"/>
  <c r="Q145" i="26"/>
  <c r="W145" i="26" s="1"/>
  <c r="Q144" i="26"/>
  <c r="W144" i="26" s="1"/>
  <c r="Q143" i="26"/>
  <c r="W143" i="26" s="1"/>
  <c r="Q142" i="26"/>
  <c r="W142" i="26" s="1"/>
  <c r="Q141" i="26"/>
  <c r="W141" i="26" s="1"/>
  <c r="Q140" i="26"/>
  <c r="W140" i="26" s="1"/>
  <c r="Q139" i="26"/>
  <c r="W139" i="26" s="1"/>
  <c r="Q138" i="26"/>
  <c r="W138" i="26" s="1"/>
  <c r="Q137" i="26"/>
  <c r="W137" i="26" s="1"/>
  <c r="Q136" i="26"/>
  <c r="W136" i="26" s="1"/>
  <c r="Q135" i="26"/>
  <c r="W135" i="26" s="1"/>
  <c r="Q134" i="26"/>
  <c r="W134" i="26" s="1"/>
  <c r="Q133" i="26"/>
  <c r="W133" i="26" s="1"/>
  <c r="Q132" i="26"/>
  <c r="W132" i="26" s="1"/>
  <c r="Q131" i="26"/>
  <c r="W131" i="26" s="1"/>
  <c r="Q130" i="26"/>
  <c r="W130" i="26" s="1"/>
  <c r="Q129" i="26"/>
  <c r="W129" i="26" s="1"/>
  <c r="Q128" i="26"/>
  <c r="W128" i="26" s="1"/>
  <c r="Q127" i="26"/>
  <c r="W127" i="26" s="1"/>
  <c r="Q126" i="26"/>
  <c r="W126" i="26" s="1"/>
  <c r="Q125" i="26"/>
  <c r="W125" i="26" s="1"/>
  <c r="Q124" i="26"/>
  <c r="W124" i="26" s="1"/>
  <c r="Q123" i="26"/>
  <c r="W123" i="26" s="1"/>
  <c r="Q122" i="26"/>
  <c r="W122" i="26" s="1"/>
  <c r="Q121" i="26"/>
  <c r="W121" i="26" s="1"/>
  <c r="Q120" i="26"/>
  <c r="W120" i="26" s="1"/>
  <c r="Q119" i="26"/>
  <c r="W119" i="26" s="1"/>
  <c r="Q118" i="26"/>
  <c r="W118" i="26" s="1"/>
  <c r="Q117" i="26"/>
  <c r="W117" i="26" s="1"/>
  <c r="Q105" i="26"/>
  <c r="W105" i="26" s="1"/>
  <c r="Q114" i="26"/>
  <c r="W114" i="26" s="1"/>
  <c r="Q104" i="26"/>
  <c r="W104" i="26" s="1"/>
  <c r="Q102" i="26"/>
  <c r="W102" i="26" s="1"/>
  <c r="Q116" i="26"/>
  <c r="W116" i="26" s="1"/>
  <c r="Q115" i="26"/>
  <c r="W115" i="26" s="1"/>
  <c r="Q109" i="26"/>
  <c r="W109" i="26" s="1"/>
  <c r="Q113" i="26"/>
  <c r="W113" i="26" s="1"/>
  <c r="Q108" i="26"/>
  <c r="W108" i="26" s="1"/>
  <c r="Q103" i="26"/>
  <c r="W103" i="26" s="1"/>
  <c r="Q107" i="26"/>
  <c r="W107" i="26" s="1"/>
  <c r="Q106" i="26"/>
  <c r="W106" i="26" s="1"/>
  <c r="Q111" i="26"/>
  <c r="W111" i="26" s="1"/>
  <c r="Q110" i="26"/>
  <c r="W110" i="26" s="1"/>
  <c r="Q112" i="26"/>
  <c r="W112" i="26" s="1"/>
  <c r="W101" i="26"/>
  <c r="Q101" i="26"/>
  <c r="W100" i="26"/>
  <c r="Q100" i="26"/>
  <c r="W99" i="26"/>
  <c r="Q99" i="26"/>
  <c r="W98" i="26"/>
  <c r="Q98" i="26"/>
  <c r="W97" i="26"/>
  <c r="Q97" i="26"/>
  <c r="W96" i="26"/>
  <c r="Q96" i="26"/>
  <c r="W95" i="26"/>
  <c r="Q95" i="26"/>
  <c r="W94" i="26"/>
  <c r="Q94" i="26"/>
  <c r="W93" i="26"/>
  <c r="Q93" i="26"/>
  <c r="W92" i="26"/>
  <c r="Q92" i="26"/>
  <c r="W91" i="26"/>
  <c r="Q91" i="26"/>
  <c r="W90" i="26"/>
  <c r="Q90" i="26"/>
  <c r="W89" i="26"/>
  <c r="Q89" i="26"/>
  <c r="W88" i="26"/>
  <c r="Q88" i="26"/>
  <c r="W87" i="26"/>
  <c r="Q87" i="26"/>
  <c r="W86" i="26"/>
  <c r="Q86" i="26"/>
  <c r="W85" i="26"/>
  <c r="Q85" i="26"/>
  <c r="W84" i="26"/>
  <c r="Q84" i="26"/>
  <c r="W83" i="26"/>
  <c r="Q83" i="26"/>
  <c r="W82" i="26"/>
  <c r="Q82" i="26"/>
  <c r="W81" i="26"/>
  <c r="Q81" i="26"/>
  <c r="W80" i="26"/>
  <c r="Q80" i="26"/>
  <c r="W79" i="26"/>
  <c r="Q79" i="26"/>
  <c r="W78" i="26"/>
  <c r="Q78" i="26"/>
  <c r="W77" i="26"/>
  <c r="Q77" i="26"/>
  <c r="W76" i="26"/>
  <c r="Q76" i="26"/>
  <c r="W75" i="26"/>
  <c r="Q75" i="26"/>
  <c r="W74" i="26"/>
  <c r="Q74" i="26"/>
  <c r="W73" i="26"/>
  <c r="Q73" i="26"/>
  <c r="W72" i="26"/>
  <c r="Q72" i="26"/>
  <c r="W71" i="26"/>
  <c r="Q71" i="26"/>
  <c r="W70" i="26"/>
  <c r="Q70" i="26"/>
  <c r="W69" i="26"/>
  <c r="Q69" i="26"/>
  <c r="W68" i="26"/>
  <c r="Q68" i="26"/>
  <c r="W67" i="26"/>
  <c r="Q67" i="26"/>
  <c r="W66" i="26"/>
  <c r="Q66" i="26"/>
  <c r="W65" i="26"/>
  <c r="Q65" i="26"/>
  <c r="W64" i="26"/>
  <c r="Q64" i="26"/>
  <c r="W63" i="26"/>
  <c r="Q63" i="26"/>
  <c r="W62" i="26"/>
  <c r="Q62" i="26"/>
  <c r="W61" i="26"/>
  <c r="Q61" i="26"/>
  <c r="W60" i="26"/>
  <c r="Q60" i="26"/>
  <c r="W59" i="26"/>
  <c r="Q59" i="26"/>
  <c r="W58" i="26"/>
  <c r="Q58" i="26"/>
  <c r="W57" i="26"/>
  <c r="Q57" i="26"/>
  <c r="W56" i="26"/>
  <c r="Q56" i="26"/>
  <c r="W55" i="26"/>
  <c r="Q55" i="26"/>
  <c r="W54" i="26"/>
  <c r="Q54" i="26"/>
  <c r="W53" i="26"/>
  <c r="Q53" i="26"/>
  <c r="W52" i="26"/>
  <c r="Q52" i="26"/>
  <c r="W51" i="26"/>
  <c r="Q51" i="26"/>
  <c r="W50" i="26"/>
  <c r="Q50" i="26"/>
  <c r="W49" i="26"/>
  <c r="Q49" i="26"/>
  <c r="W48" i="26"/>
  <c r="Q48" i="26"/>
  <c r="W47" i="26"/>
  <c r="Q47" i="26"/>
  <c r="W46" i="26"/>
  <c r="Q46" i="26"/>
  <c r="W45" i="26"/>
  <c r="Q45" i="26"/>
  <c r="W44" i="26"/>
  <c r="Q44" i="26"/>
  <c r="W43" i="26"/>
  <c r="Q43" i="26"/>
  <c r="W42" i="26"/>
  <c r="Q42" i="26"/>
  <c r="W41" i="26"/>
  <c r="Q41" i="26"/>
  <c r="W40" i="26"/>
  <c r="Q40" i="26"/>
  <c r="W39" i="26"/>
  <c r="Q39" i="26"/>
  <c r="W38" i="26"/>
  <c r="Q38" i="26"/>
  <c r="W37" i="26"/>
  <c r="Q37" i="26"/>
  <c r="W36" i="26"/>
  <c r="Q36" i="26"/>
  <c r="W35" i="26"/>
  <c r="Q35" i="26"/>
  <c r="W34" i="26"/>
  <c r="Q34" i="26"/>
  <c r="W33" i="26"/>
  <c r="Q33" i="26"/>
  <c r="W32" i="26"/>
  <c r="Q32" i="26"/>
  <c r="W31" i="26"/>
  <c r="Q31" i="26"/>
  <c r="W30" i="26"/>
  <c r="Q30" i="26"/>
  <c r="W29" i="26"/>
  <c r="Q29" i="26"/>
  <c r="W28" i="26"/>
  <c r="Q28" i="26"/>
  <c r="W27" i="26"/>
  <c r="Q27" i="26"/>
  <c r="W26" i="26"/>
  <c r="Q26" i="26"/>
  <c r="W25" i="26"/>
  <c r="Q25" i="26"/>
  <c r="W24" i="26"/>
  <c r="Q24" i="26"/>
  <c r="W23" i="26"/>
  <c r="Q23" i="26"/>
  <c r="W22" i="26"/>
  <c r="Q22" i="26"/>
  <c r="W21" i="26"/>
  <c r="Q21" i="26"/>
  <c r="W20" i="26"/>
  <c r="Q20" i="26"/>
  <c r="W19" i="26"/>
  <c r="Q19" i="26"/>
  <c r="W18" i="26"/>
  <c r="Q18" i="26"/>
  <c r="W17" i="26"/>
  <c r="Q17" i="26"/>
  <c r="W16" i="26"/>
  <c r="Q16" i="26"/>
  <c r="W15" i="26"/>
  <c r="Q15" i="26"/>
  <c r="W14" i="26"/>
  <c r="Q14" i="26"/>
  <c r="W13" i="26"/>
  <c r="Q13" i="26"/>
  <c r="W12" i="26"/>
  <c r="Q12" i="26"/>
  <c r="W11" i="26"/>
  <c r="Q11" i="26"/>
  <c r="W10" i="26"/>
  <c r="Q10" i="26"/>
  <c r="W9" i="26"/>
  <c r="Q9" i="26"/>
  <c r="W8" i="26"/>
  <c r="Q8" i="26"/>
  <c r="W7" i="26"/>
  <c r="Q7" i="26"/>
  <c r="W6" i="26"/>
  <c r="Q6" i="26"/>
  <c r="W5" i="26"/>
  <c r="Q5" i="26"/>
  <c r="W4" i="26"/>
  <c r="Q4" i="26"/>
  <c r="Q205" i="25"/>
  <c r="W205" i="25" s="1"/>
  <c r="Q204" i="25"/>
  <c r="W204" i="25" s="1"/>
  <c r="W203" i="25"/>
  <c r="Q203" i="25"/>
  <c r="W202" i="25"/>
  <c r="Q202" i="25"/>
  <c r="W201" i="25"/>
  <c r="Q201" i="25"/>
  <c r="W200" i="25"/>
  <c r="Q200" i="25"/>
  <c r="W199" i="25"/>
  <c r="Q199" i="25"/>
  <c r="W198" i="25"/>
  <c r="Q198" i="25"/>
  <c r="W197" i="25"/>
  <c r="Q197" i="25"/>
  <c r="W196" i="25"/>
  <c r="Q196" i="25"/>
  <c r="W195" i="25"/>
  <c r="Q195" i="25"/>
  <c r="W194" i="25"/>
  <c r="Q194" i="25"/>
  <c r="W193" i="25"/>
  <c r="Q193" i="25"/>
  <c r="W192" i="25"/>
  <c r="Q192" i="25"/>
  <c r="W191" i="25"/>
  <c r="Q191" i="25"/>
  <c r="W190" i="25"/>
  <c r="Q190" i="25"/>
  <c r="W189" i="25"/>
  <c r="Q189" i="25"/>
  <c r="W188" i="25"/>
  <c r="Q188" i="25"/>
  <c r="W187" i="25"/>
  <c r="Q187" i="25"/>
  <c r="W186" i="25"/>
  <c r="Q186" i="25"/>
  <c r="W185" i="25"/>
  <c r="Q185" i="25"/>
  <c r="W184" i="25"/>
  <c r="Q184" i="25"/>
  <c r="W183" i="25"/>
  <c r="Q183" i="25"/>
  <c r="W182" i="25"/>
  <c r="Q182" i="25"/>
  <c r="W181" i="25"/>
  <c r="Q181" i="25"/>
  <c r="W180" i="25"/>
  <c r="Q180" i="25"/>
  <c r="W179" i="25"/>
  <c r="Q179" i="25"/>
  <c r="W178" i="25"/>
  <c r="Q178" i="25"/>
  <c r="W177" i="25"/>
  <c r="Q177" i="25"/>
  <c r="W176" i="25"/>
  <c r="Q176" i="25"/>
  <c r="W175" i="25"/>
  <c r="Q175" i="25"/>
  <c r="W174" i="25"/>
  <c r="Q174" i="25"/>
  <c r="W173" i="25"/>
  <c r="Q173" i="25"/>
  <c r="W172" i="25"/>
  <c r="Q172" i="25"/>
  <c r="W171" i="25"/>
  <c r="Q171" i="25"/>
  <c r="W170" i="25"/>
  <c r="Q170" i="25"/>
  <c r="W169" i="25"/>
  <c r="Q169" i="25"/>
  <c r="W168" i="25"/>
  <c r="Q168" i="25"/>
  <c r="W167" i="25"/>
  <c r="Q167" i="25"/>
  <c r="W166" i="25"/>
  <c r="Q166" i="25"/>
  <c r="W165" i="25"/>
  <c r="Q165" i="25"/>
  <c r="W164" i="25"/>
  <c r="Q164" i="25"/>
  <c r="W163" i="25"/>
  <c r="Q163" i="25"/>
  <c r="W162" i="25"/>
  <c r="Q162" i="25"/>
  <c r="W161" i="25"/>
  <c r="Q161" i="25"/>
  <c r="W160" i="25"/>
  <c r="Q160" i="25"/>
  <c r="W159" i="25"/>
  <c r="Q159" i="25"/>
  <c r="W158" i="25"/>
  <c r="Q158" i="25"/>
  <c r="W157" i="25"/>
  <c r="Q157" i="25"/>
  <c r="W156" i="25"/>
  <c r="Q156" i="25"/>
  <c r="W155" i="25"/>
  <c r="Q155" i="25"/>
  <c r="W154" i="25"/>
  <c r="Q154" i="25"/>
  <c r="W153" i="25"/>
  <c r="Q153" i="25"/>
  <c r="W152" i="25"/>
  <c r="Q152" i="25"/>
  <c r="W151" i="25"/>
  <c r="Q151" i="25"/>
  <c r="W150" i="25"/>
  <c r="Q150" i="25"/>
  <c r="W149" i="25"/>
  <c r="Q149" i="25"/>
  <c r="W148" i="25"/>
  <c r="Q148" i="25"/>
  <c r="W147" i="25"/>
  <c r="Q147" i="25"/>
  <c r="W146" i="25"/>
  <c r="Q146" i="25"/>
  <c r="W145" i="25"/>
  <c r="Q145" i="25"/>
  <c r="W144" i="25"/>
  <c r="Q144" i="25"/>
  <c r="W143" i="25"/>
  <c r="Q143" i="25"/>
  <c r="W142" i="25"/>
  <c r="Q142" i="25"/>
  <c r="W141" i="25"/>
  <c r="Q141" i="25"/>
  <c r="W140" i="25"/>
  <c r="Q140" i="25"/>
  <c r="W139" i="25"/>
  <c r="Q139" i="25"/>
  <c r="W138" i="25"/>
  <c r="Q138" i="25"/>
  <c r="W137" i="25"/>
  <c r="Q137" i="25"/>
  <c r="W136" i="25"/>
  <c r="Q136" i="25"/>
  <c r="W135" i="25"/>
  <c r="Q135" i="25"/>
  <c r="W134" i="25"/>
  <c r="Q134" i="25"/>
  <c r="W133" i="25"/>
  <c r="Q133" i="25"/>
  <c r="W132" i="25"/>
  <c r="Q132" i="25"/>
  <c r="W131" i="25"/>
  <c r="Q131" i="25"/>
  <c r="W130" i="25"/>
  <c r="Q130" i="25"/>
  <c r="W129" i="25"/>
  <c r="Q129" i="25"/>
  <c r="W128" i="25"/>
  <c r="Q128" i="25"/>
  <c r="W127" i="25"/>
  <c r="Q127" i="25"/>
  <c r="W126" i="25"/>
  <c r="Q126" i="25"/>
  <c r="W125" i="25"/>
  <c r="Q125" i="25"/>
  <c r="W124" i="25"/>
  <c r="Q124" i="25"/>
  <c r="W123" i="25"/>
  <c r="Q123" i="25"/>
  <c r="W122" i="25"/>
  <c r="Q122" i="25"/>
  <c r="W121" i="25"/>
  <c r="Q121" i="25"/>
  <c r="W120" i="25"/>
  <c r="Q120" i="25"/>
  <c r="W119" i="25"/>
  <c r="Q119" i="25"/>
  <c r="W118" i="25"/>
  <c r="Q118" i="25"/>
  <c r="W117" i="25"/>
  <c r="Q117" i="25"/>
  <c r="W116" i="25"/>
  <c r="Q116" i="25"/>
  <c r="W115" i="25"/>
  <c r="Q115" i="25"/>
  <c r="W114" i="25"/>
  <c r="Q114" i="25"/>
  <c r="W113" i="25"/>
  <c r="Q113" i="25"/>
  <c r="W112" i="25"/>
  <c r="Q112" i="25"/>
  <c r="W111" i="25"/>
  <c r="Q111" i="25"/>
  <c r="W110" i="25"/>
  <c r="Q110" i="25"/>
  <c r="W109" i="25"/>
  <c r="Q109" i="25"/>
  <c r="W108" i="25"/>
  <c r="Q108" i="25"/>
  <c r="W107" i="25"/>
  <c r="Q107" i="25"/>
  <c r="W106" i="25"/>
  <c r="Q106" i="25"/>
  <c r="W105" i="25"/>
  <c r="Q105" i="25"/>
  <c r="W104" i="25"/>
  <c r="Q104" i="25"/>
  <c r="W103" i="25"/>
  <c r="Q103" i="25"/>
  <c r="W102" i="25"/>
  <c r="Q102" i="25"/>
  <c r="Q91" i="25"/>
  <c r="W91" i="25" s="1"/>
  <c r="Q99" i="25"/>
  <c r="W99" i="25" s="1"/>
  <c r="Q94" i="25"/>
  <c r="W94" i="25" s="1"/>
  <c r="Q90" i="25"/>
  <c r="W90" i="25" s="1"/>
  <c r="Q96" i="25"/>
  <c r="W96" i="25" s="1"/>
  <c r="Q97" i="25"/>
  <c r="W97" i="25" s="1"/>
  <c r="Q101" i="25"/>
  <c r="W101" i="25" s="1"/>
  <c r="Q100" i="25"/>
  <c r="W100" i="25" s="1"/>
  <c r="Q98" i="25"/>
  <c r="W98" i="25" s="1"/>
  <c r="Q95" i="25"/>
  <c r="W95" i="25" s="1"/>
  <c r="Q93" i="25"/>
  <c r="W93" i="25" s="1"/>
  <c r="Q92" i="25"/>
  <c r="W92" i="25" s="1"/>
  <c r="W89" i="25"/>
  <c r="Q89" i="25"/>
  <c r="W88" i="25"/>
  <c r="Q88" i="25"/>
  <c r="W87" i="25"/>
  <c r="Q87" i="25"/>
  <c r="W86" i="25"/>
  <c r="Q86" i="25"/>
  <c r="W85" i="25"/>
  <c r="Q85" i="25"/>
  <c r="W84" i="25"/>
  <c r="Q84" i="25"/>
  <c r="W83" i="25"/>
  <c r="Q83" i="25"/>
  <c r="W82" i="25"/>
  <c r="Q82" i="25"/>
  <c r="W81" i="25"/>
  <c r="Q81" i="25"/>
  <c r="W80" i="25"/>
  <c r="Q80" i="25"/>
  <c r="W79" i="25"/>
  <c r="Q79" i="25"/>
  <c r="W78" i="25"/>
  <c r="Q78" i="25"/>
  <c r="W77" i="25"/>
  <c r="Q77" i="25"/>
  <c r="W76" i="25"/>
  <c r="Q76" i="25"/>
  <c r="W75" i="25"/>
  <c r="Q75" i="25"/>
  <c r="W74" i="25"/>
  <c r="Q74" i="25"/>
  <c r="W73" i="25"/>
  <c r="Q73" i="25"/>
  <c r="W72" i="25"/>
  <c r="Q72" i="25"/>
  <c r="W71" i="25"/>
  <c r="Q71" i="25"/>
  <c r="W70" i="25"/>
  <c r="Q70" i="25"/>
  <c r="W69" i="25"/>
  <c r="Q69" i="25"/>
  <c r="W68" i="25"/>
  <c r="Q68" i="25"/>
  <c r="W67" i="25"/>
  <c r="Q67" i="25"/>
  <c r="W66" i="25"/>
  <c r="Q66" i="25"/>
  <c r="W65" i="25"/>
  <c r="Q65" i="25"/>
  <c r="W64" i="25"/>
  <c r="Q64" i="25"/>
  <c r="W63" i="25"/>
  <c r="Q63" i="25"/>
  <c r="W62" i="25"/>
  <c r="Q62" i="25"/>
  <c r="W61" i="25"/>
  <c r="Q61" i="25"/>
  <c r="W60" i="25"/>
  <c r="Q60" i="25"/>
  <c r="W59" i="25"/>
  <c r="Q59" i="25"/>
  <c r="W58" i="25"/>
  <c r="Q58" i="25"/>
  <c r="W57" i="25"/>
  <c r="Q57" i="25"/>
  <c r="W56" i="25"/>
  <c r="Q56" i="25"/>
  <c r="W55" i="25"/>
  <c r="Q55" i="25"/>
  <c r="W54" i="25"/>
  <c r="Q54" i="25"/>
  <c r="W53" i="25"/>
  <c r="Q53" i="25"/>
  <c r="W52" i="25"/>
  <c r="Q52" i="25"/>
  <c r="W51" i="25"/>
  <c r="Q51" i="25"/>
  <c r="W50" i="25"/>
  <c r="Q50" i="25"/>
  <c r="W49" i="25"/>
  <c r="Q49" i="25"/>
  <c r="W48" i="25"/>
  <c r="Q48" i="25"/>
  <c r="W47" i="25"/>
  <c r="Q47" i="25"/>
  <c r="W46" i="25"/>
  <c r="Q46" i="25"/>
  <c r="W45" i="25"/>
  <c r="Q45" i="25"/>
  <c r="W44" i="25"/>
  <c r="Q44" i="25"/>
  <c r="W43" i="25"/>
  <c r="Q43" i="25"/>
  <c r="W42" i="25"/>
  <c r="Q42" i="25"/>
  <c r="W41" i="25"/>
  <c r="Q41" i="25"/>
  <c r="W40" i="25"/>
  <c r="Q40" i="25"/>
  <c r="W39" i="25"/>
  <c r="Q39" i="25"/>
  <c r="W38" i="25"/>
  <c r="Q38" i="25"/>
  <c r="W37" i="25"/>
  <c r="Q37" i="25"/>
  <c r="W36" i="25"/>
  <c r="Q36" i="25"/>
  <c r="W35" i="25"/>
  <c r="Q35" i="25"/>
  <c r="W34" i="25"/>
  <c r="Q34" i="25"/>
  <c r="W33" i="25"/>
  <c r="Q33" i="25"/>
  <c r="W32" i="25"/>
  <c r="Q32" i="25"/>
  <c r="W31" i="25"/>
  <c r="Q31" i="25"/>
  <c r="W30" i="25"/>
  <c r="Q30" i="25"/>
  <c r="W29" i="25"/>
  <c r="Q29" i="25"/>
  <c r="W28" i="25"/>
  <c r="Q28" i="25"/>
  <c r="W27" i="25"/>
  <c r="Q27" i="25"/>
  <c r="W26" i="25"/>
  <c r="Q26" i="25"/>
  <c r="W25" i="25"/>
  <c r="Q25" i="25"/>
  <c r="W24" i="25"/>
  <c r="Q24" i="25"/>
  <c r="W23" i="25"/>
  <c r="Q23" i="25"/>
  <c r="W22" i="25"/>
  <c r="Q22" i="25"/>
  <c r="W21" i="25"/>
  <c r="Q21" i="25"/>
  <c r="W20" i="25"/>
  <c r="Q20" i="25"/>
  <c r="W19" i="25"/>
  <c r="Q19" i="25"/>
  <c r="W18" i="25"/>
  <c r="Q18" i="25"/>
  <c r="W17" i="25"/>
  <c r="Q17" i="25"/>
  <c r="W16" i="25"/>
  <c r="Q16" i="25"/>
  <c r="W15" i="25"/>
  <c r="Q15" i="25"/>
  <c r="W14" i="25"/>
  <c r="Q14" i="25"/>
  <c r="W13" i="25"/>
  <c r="Q13" i="25"/>
  <c r="W12" i="25"/>
  <c r="Q12" i="25"/>
  <c r="W11" i="25"/>
  <c r="Q11" i="25"/>
  <c r="W10" i="25"/>
  <c r="Q10" i="25"/>
  <c r="W9" i="25"/>
  <c r="Q9" i="25"/>
  <c r="W8" i="25"/>
  <c r="Q8" i="25"/>
  <c r="W7" i="25"/>
  <c r="Q7" i="25"/>
  <c r="W6" i="25"/>
  <c r="Q6" i="25"/>
  <c r="W5" i="25"/>
  <c r="Q5" i="25"/>
  <c r="W4" i="25"/>
  <c r="Q4" i="25"/>
  <c r="W205" i="24"/>
  <c r="Q205" i="24"/>
  <c r="W204" i="24"/>
  <c r="Q204" i="24"/>
  <c r="W203" i="24"/>
  <c r="Q203" i="24"/>
  <c r="W202" i="24"/>
  <c r="Q202" i="24"/>
  <c r="W201" i="24"/>
  <c r="Q201" i="24"/>
  <c r="W200" i="24"/>
  <c r="Q200" i="24"/>
  <c r="W199" i="24"/>
  <c r="Q199" i="24"/>
  <c r="W198" i="24"/>
  <c r="Q198" i="24"/>
  <c r="W197" i="24"/>
  <c r="Q197" i="24"/>
  <c r="W196" i="24"/>
  <c r="Q196" i="24"/>
  <c r="W195" i="24"/>
  <c r="Q195" i="24"/>
  <c r="W194" i="24"/>
  <c r="Q194" i="24"/>
  <c r="W193" i="24"/>
  <c r="Q193" i="24"/>
  <c r="W192" i="24"/>
  <c r="Q192" i="24"/>
  <c r="W191" i="24"/>
  <c r="Q191" i="24"/>
  <c r="W190" i="24"/>
  <c r="Q190" i="24"/>
  <c r="W189" i="24"/>
  <c r="Q189" i="24"/>
  <c r="W188" i="24"/>
  <c r="Q188" i="24"/>
  <c r="W187" i="24"/>
  <c r="Q187" i="24"/>
  <c r="W186" i="24"/>
  <c r="Q186" i="24"/>
  <c r="W185" i="24"/>
  <c r="Q185" i="24"/>
  <c r="W184" i="24"/>
  <c r="Q184" i="24"/>
  <c r="W183" i="24"/>
  <c r="Q183" i="24"/>
  <c r="W182" i="24"/>
  <c r="Q182" i="24"/>
  <c r="W181" i="24"/>
  <c r="Q181" i="24"/>
  <c r="W180" i="24"/>
  <c r="Q180" i="24"/>
  <c r="W179" i="24"/>
  <c r="Q179" i="24"/>
  <c r="W178" i="24"/>
  <c r="Q178" i="24"/>
  <c r="W177" i="24"/>
  <c r="Q177" i="24"/>
  <c r="W176" i="24"/>
  <c r="Q176" i="24"/>
  <c r="W175" i="24"/>
  <c r="Q175" i="24"/>
  <c r="W174" i="24"/>
  <c r="Q174" i="24"/>
  <c r="W173" i="24"/>
  <c r="Q173" i="24"/>
  <c r="W172" i="24"/>
  <c r="Q172" i="24"/>
  <c r="W171" i="24"/>
  <c r="Q171" i="24"/>
  <c r="W170" i="24"/>
  <c r="Q170" i="24"/>
  <c r="W169" i="24"/>
  <c r="Q169" i="24"/>
  <c r="W168" i="24"/>
  <c r="Q168" i="24"/>
  <c r="W167" i="24"/>
  <c r="Q167" i="24"/>
  <c r="W166" i="24"/>
  <c r="Q166" i="24"/>
  <c r="W165" i="24"/>
  <c r="Q165" i="24"/>
  <c r="W164" i="24"/>
  <c r="Q164" i="24"/>
  <c r="W163" i="24"/>
  <c r="Q163" i="24"/>
  <c r="W162" i="24"/>
  <c r="Q162" i="24"/>
  <c r="W161" i="24"/>
  <c r="Q161" i="24"/>
  <c r="W160" i="24"/>
  <c r="Q160" i="24"/>
  <c r="W159" i="24"/>
  <c r="Q159" i="24"/>
  <c r="W158" i="24"/>
  <c r="Q158" i="24"/>
  <c r="W157" i="24"/>
  <c r="Q157" i="24"/>
  <c r="W156" i="24"/>
  <c r="Q156" i="24"/>
  <c r="W155" i="24"/>
  <c r="Q155" i="24"/>
  <c r="W154" i="24"/>
  <c r="Q154" i="24"/>
  <c r="W153" i="24"/>
  <c r="Q153" i="24"/>
  <c r="W152" i="24"/>
  <c r="Q152" i="24"/>
  <c r="W151" i="24"/>
  <c r="Q151" i="24"/>
  <c r="W150" i="24"/>
  <c r="Q150" i="24"/>
  <c r="W149" i="24"/>
  <c r="Q149" i="24"/>
  <c r="W148" i="24"/>
  <c r="Q148" i="24"/>
  <c r="W147" i="24"/>
  <c r="Q147" i="24"/>
  <c r="W146" i="24"/>
  <c r="Q146" i="24"/>
  <c r="W145" i="24"/>
  <c r="Q145" i="24"/>
  <c r="W144" i="24"/>
  <c r="Q144" i="24"/>
  <c r="W143" i="24"/>
  <c r="Q143" i="24"/>
  <c r="W142" i="24"/>
  <c r="Q142" i="24"/>
  <c r="W141" i="24"/>
  <c r="Q141" i="24"/>
  <c r="W140" i="24"/>
  <c r="Q140" i="24"/>
  <c r="W139" i="24"/>
  <c r="Q139" i="24"/>
  <c r="W138" i="24"/>
  <c r="Q138" i="24"/>
  <c r="W137" i="24"/>
  <c r="Q137" i="24"/>
  <c r="W136" i="24"/>
  <c r="Q136" i="24"/>
  <c r="W135" i="24"/>
  <c r="Q135" i="24"/>
  <c r="W134" i="24"/>
  <c r="Q134" i="24"/>
  <c r="W133" i="24"/>
  <c r="Q133" i="24"/>
  <c r="W132" i="24"/>
  <c r="Q132" i="24"/>
  <c r="W131" i="24"/>
  <c r="Q131" i="24"/>
  <c r="W130" i="24"/>
  <c r="Q130" i="24"/>
  <c r="W129" i="24"/>
  <c r="Q129" i="24"/>
  <c r="W128" i="24"/>
  <c r="Q128" i="24"/>
  <c r="W127" i="24"/>
  <c r="Q127" i="24"/>
  <c r="W126" i="24"/>
  <c r="Q126" i="24"/>
  <c r="W125" i="24"/>
  <c r="Q125" i="24"/>
  <c r="W124" i="24"/>
  <c r="Q124" i="24"/>
  <c r="W123" i="24"/>
  <c r="Q123" i="24"/>
  <c r="W122" i="24"/>
  <c r="Q122" i="24"/>
  <c r="W121" i="24"/>
  <c r="Q121" i="24"/>
  <c r="W120" i="24"/>
  <c r="Q120" i="24"/>
  <c r="W119" i="24"/>
  <c r="Q119" i="24"/>
  <c r="W118" i="24"/>
  <c r="Q118" i="24"/>
  <c r="W117" i="24"/>
  <c r="Q117" i="24"/>
  <c r="W116" i="24"/>
  <c r="Q116" i="24"/>
  <c r="W115" i="24"/>
  <c r="Q115" i="24"/>
  <c r="W114" i="24"/>
  <c r="Q114" i="24"/>
  <c r="W113" i="24"/>
  <c r="Q113" i="24"/>
  <c r="W112" i="24"/>
  <c r="Q112" i="24"/>
  <c r="W111" i="24"/>
  <c r="Q111" i="24"/>
  <c r="W110" i="24"/>
  <c r="Q110" i="24"/>
  <c r="W109" i="24"/>
  <c r="Q109" i="24"/>
  <c r="W108" i="24"/>
  <c r="Q108" i="24"/>
  <c r="W107" i="24"/>
  <c r="Q107" i="24"/>
  <c r="W106" i="24"/>
  <c r="Q106" i="24"/>
  <c r="W105" i="24"/>
  <c r="Q105" i="24"/>
  <c r="W104" i="24"/>
  <c r="Q104" i="24"/>
  <c r="W103" i="24"/>
  <c r="Q103" i="24"/>
  <c r="W102" i="24"/>
  <c r="Q102" i="24"/>
  <c r="W101" i="24"/>
  <c r="Q101" i="24"/>
  <c r="W100" i="24"/>
  <c r="Q100" i="24"/>
  <c r="W99" i="24"/>
  <c r="Q99" i="24"/>
  <c r="W98" i="24"/>
  <c r="Q98" i="24"/>
  <c r="W97" i="24"/>
  <c r="Q97" i="24"/>
  <c r="W96" i="24"/>
  <c r="Q96" i="24"/>
  <c r="W95" i="24"/>
  <c r="Q95" i="24"/>
  <c r="W94" i="24"/>
  <c r="Q94" i="24"/>
  <c r="W93" i="24"/>
  <c r="Q93" i="24"/>
  <c r="W92" i="24"/>
  <c r="Q92" i="24"/>
  <c r="W91" i="24"/>
  <c r="Q91" i="24"/>
  <c r="W90" i="24"/>
  <c r="Q90" i="24"/>
  <c r="W89" i="24"/>
  <c r="Q89" i="24"/>
  <c r="W88" i="24"/>
  <c r="Q88" i="24"/>
  <c r="W87" i="24"/>
  <c r="Q87" i="24"/>
  <c r="W86" i="24"/>
  <c r="Q86" i="24"/>
  <c r="W85" i="24"/>
  <c r="Q85" i="24"/>
  <c r="W84" i="24"/>
  <c r="Q84" i="24"/>
  <c r="W83" i="24"/>
  <c r="Q83" i="24"/>
  <c r="W82" i="24"/>
  <c r="Q82" i="24"/>
  <c r="W81" i="24"/>
  <c r="Q81" i="24"/>
  <c r="W80" i="24"/>
  <c r="Q80" i="24"/>
  <c r="W79" i="24"/>
  <c r="Q79" i="24"/>
  <c r="W78" i="24"/>
  <c r="Q78" i="24"/>
  <c r="W77" i="24"/>
  <c r="Q77" i="24"/>
  <c r="W76" i="24"/>
  <c r="Q76" i="24"/>
  <c r="W75" i="24"/>
  <c r="Q75" i="24"/>
  <c r="W74" i="24"/>
  <c r="Q74" i="24"/>
  <c r="W73" i="24"/>
  <c r="Q73" i="24"/>
  <c r="W72" i="24"/>
  <c r="Q72" i="24"/>
  <c r="W71" i="24"/>
  <c r="Q71" i="24"/>
  <c r="W70" i="24"/>
  <c r="Q70" i="24"/>
  <c r="W69" i="24"/>
  <c r="Q69" i="24"/>
  <c r="W68" i="24"/>
  <c r="Q68" i="24"/>
  <c r="W67" i="24"/>
  <c r="Q67" i="24"/>
  <c r="W66" i="24"/>
  <c r="Q66" i="24"/>
  <c r="W65" i="24"/>
  <c r="Q65" i="24"/>
  <c r="W64" i="24"/>
  <c r="Q64" i="24"/>
  <c r="W63" i="24"/>
  <c r="Q63" i="24"/>
  <c r="W62" i="24"/>
  <c r="Q62" i="24"/>
  <c r="W61" i="24"/>
  <c r="Q61" i="24"/>
  <c r="W60" i="24"/>
  <c r="Q60" i="24"/>
  <c r="W59" i="24"/>
  <c r="Q59" i="24"/>
  <c r="W58" i="24"/>
  <c r="Q58" i="24"/>
  <c r="W57" i="24"/>
  <c r="Q57" i="24"/>
  <c r="W56" i="24"/>
  <c r="Q56" i="24"/>
  <c r="W55" i="24"/>
  <c r="Q55" i="24"/>
  <c r="W54" i="24"/>
  <c r="Q54" i="24"/>
  <c r="W53" i="24"/>
  <c r="Q53" i="24"/>
  <c r="W52" i="24"/>
  <c r="Q52" i="24"/>
  <c r="W51" i="24"/>
  <c r="Q51" i="24"/>
  <c r="W50" i="24"/>
  <c r="Q50" i="24"/>
  <c r="W49" i="24"/>
  <c r="Q49" i="24"/>
  <c r="W48" i="24"/>
  <c r="Q48" i="24"/>
  <c r="W47" i="24"/>
  <c r="Q47" i="24"/>
  <c r="W46" i="24"/>
  <c r="Q46" i="24"/>
  <c r="W45" i="24"/>
  <c r="Q45" i="24"/>
  <c r="W44" i="24"/>
  <c r="Q44" i="24"/>
  <c r="W43" i="24"/>
  <c r="Q43" i="24"/>
  <c r="W42" i="24"/>
  <c r="Q42" i="24"/>
  <c r="W41" i="24"/>
  <c r="Q41" i="24"/>
  <c r="W40" i="24"/>
  <c r="Q40" i="24"/>
  <c r="W39" i="24"/>
  <c r="Q39" i="24"/>
  <c r="W38" i="24"/>
  <c r="Q38" i="24"/>
  <c r="W37" i="24"/>
  <c r="Q37" i="24"/>
  <c r="W36" i="24"/>
  <c r="Q36" i="24"/>
  <c r="W35" i="24"/>
  <c r="Q35" i="24"/>
  <c r="W34" i="24"/>
  <c r="Q34" i="24"/>
  <c r="W33" i="24"/>
  <c r="Q33" i="24"/>
  <c r="W32" i="24"/>
  <c r="Q32" i="24"/>
  <c r="W31" i="24"/>
  <c r="Q31" i="24"/>
  <c r="W30" i="24"/>
  <c r="Q30" i="24"/>
  <c r="W29" i="24"/>
  <c r="Q29" i="24"/>
  <c r="W28" i="24"/>
  <c r="Q28" i="24"/>
  <c r="W27" i="24"/>
  <c r="Q27" i="24"/>
  <c r="W26" i="24"/>
  <c r="Q26" i="24"/>
  <c r="W25" i="24"/>
  <c r="Q25" i="24"/>
  <c r="W24" i="24"/>
  <c r="Q24" i="24"/>
  <c r="W23" i="24"/>
  <c r="Q23" i="24"/>
  <c r="W22" i="24"/>
  <c r="Q22" i="24"/>
  <c r="W21" i="24"/>
  <c r="Q21" i="24"/>
  <c r="W20" i="24"/>
  <c r="Q20" i="24"/>
  <c r="W19" i="24"/>
  <c r="Q19" i="24"/>
  <c r="W18" i="24"/>
  <c r="Q18" i="24"/>
  <c r="W17" i="24"/>
  <c r="Q17" i="24"/>
  <c r="W16" i="24"/>
  <c r="Q16" i="24"/>
  <c r="W15" i="24"/>
  <c r="Q15" i="24"/>
  <c r="W14" i="24"/>
  <c r="Q14" i="24"/>
  <c r="W13" i="24"/>
  <c r="Q13" i="24"/>
  <c r="W12" i="24"/>
  <c r="Q12" i="24"/>
  <c r="W11" i="24"/>
  <c r="Q11" i="24"/>
  <c r="W10" i="24"/>
  <c r="Q10" i="24"/>
  <c r="W9" i="24"/>
  <c r="Q9" i="24"/>
  <c r="W8" i="24"/>
  <c r="Q8" i="24"/>
  <c r="W7" i="24"/>
  <c r="Q7" i="24"/>
  <c r="W6" i="24"/>
  <c r="Q6" i="24"/>
  <c r="W5" i="24"/>
  <c r="Q5" i="24"/>
  <c r="W4" i="24"/>
  <c r="Q4" i="24"/>
  <c r="W205" i="23"/>
  <c r="Q205" i="23"/>
  <c r="W204" i="23"/>
  <c r="Q204" i="23"/>
  <c r="W203" i="23"/>
  <c r="Q203" i="23"/>
  <c r="W202" i="23"/>
  <c r="Q202" i="23"/>
  <c r="W201" i="23"/>
  <c r="Q201" i="23"/>
  <c r="W200" i="23"/>
  <c r="Q200" i="23"/>
  <c r="W199" i="23"/>
  <c r="Q199" i="23"/>
  <c r="W198" i="23"/>
  <c r="Q198" i="23"/>
  <c r="W197" i="23"/>
  <c r="Q197" i="23"/>
  <c r="W196" i="23"/>
  <c r="Q196" i="23"/>
  <c r="W195" i="23"/>
  <c r="Q195" i="23"/>
  <c r="W194" i="23"/>
  <c r="Q194" i="23"/>
  <c r="W193" i="23"/>
  <c r="Q193" i="23"/>
  <c r="W192" i="23"/>
  <c r="Q192" i="23"/>
  <c r="W191" i="23"/>
  <c r="Q191" i="23"/>
  <c r="W190" i="23"/>
  <c r="Q190" i="23"/>
  <c r="W189" i="23"/>
  <c r="Q189" i="23"/>
  <c r="W188" i="23"/>
  <c r="Q188" i="23"/>
  <c r="W187" i="23"/>
  <c r="Q187" i="23"/>
  <c r="W186" i="23"/>
  <c r="Q186" i="23"/>
  <c r="W185" i="23"/>
  <c r="Q185" i="23"/>
  <c r="W184" i="23"/>
  <c r="Q184" i="23"/>
  <c r="W183" i="23"/>
  <c r="Q183" i="23"/>
  <c r="W182" i="23"/>
  <c r="Q182" i="23"/>
  <c r="W181" i="23"/>
  <c r="Q181" i="23"/>
  <c r="W180" i="23"/>
  <c r="Q180" i="23"/>
  <c r="W179" i="23"/>
  <c r="Q179" i="23"/>
  <c r="W178" i="23"/>
  <c r="Q178" i="23"/>
  <c r="W177" i="23"/>
  <c r="Q177" i="23"/>
  <c r="W176" i="23"/>
  <c r="Q176" i="23"/>
  <c r="W175" i="23"/>
  <c r="Q175" i="23"/>
  <c r="W174" i="23"/>
  <c r="Q174" i="23"/>
  <c r="W173" i="23"/>
  <c r="Q173" i="23"/>
  <c r="W172" i="23"/>
  <c r="Q172" i="23"/>
  <c r="W171" i="23"/>
  <c r="Q171" i="23"/>
  <c r="W170" i="23"/>
  <c r="Q170" i="23"/>
  <c r="W169" i="23"/>
  <c r="Q169" i="23"/>
  <c r="W168" i="23"/>
  <c r="Q168" i="23"/>
  <c r="W167" i="23"/>
  <c r="Q167" i="23"/>
  <c r="W166" i="23"/>
  <c r="Q166" i="23"/>
  <c r="W165" i="23"/>
  <c r="Q165" i="23"/>
  <c r="W164" i="23"/>
  <c r="Q164" i="23"/>
  <c r="W163" i="23"/>
  <c r="Q163" i="23"/>
  <c r="W162" i="23"/>
  <c r="Q162" i="23"/>
  <c r="W161" i="23"/>
  <c r="Q161" i="23"/>
  <c r="W160" i="23"/>
  <c r="Q160" i="23"/>
  <c r="W159" i="23"/>
  <c r="Q159" i="23"/>
  <c r="W158" i="23"/>
  <c r="Q158" i="23"/>
  <c r="W157" i="23"/>
  <c r="Q157" i="23"/>
  <c r="W156" i="23"/>
  <c r="Q156" i="23"/>
  <c r="W155" i="23"/>
  <c r="Q155" i="23"/>
  <c r="W154" i="23"/>
  <c r="Q154" i="23"/>
  <c r="W153" i="23"/>
  <c r="Q153" i="23"/>
  <c r="W152" i="23"/>
  <c r="Q152" i="23"/>
  <c r="W151" i="23"/>
  <c r="Q151" i="23"/>
  <c r="W150" i="23"/>
  <c r="Q150" i="23"/>
  <c r="W149" i="23"/>
  <c r="Q149" i="23"/>
  <c r="W148" i="23"/>
  <c r="Q148" i="23"/>
  <c r="W147" i="23"/>
  <c r="Q147" i="23"/>
  <c r="W146" i="23"/>
  <c r="Q146" i="23"/>
  <c r="W145" i="23"/>
  <c r="Q145" i="23"/>
  <c r="W144" i="23"/>
  <c r="Q144" i="23"/>
  <c r="W143" i="23"/>
  <c r="Q143" i="23"/>
  <c r="W142" i="23"/>
  <c r="Q142" i="23"/>
  <c r="W141" i="23"/>
  <c r="Q141" i="23"/>
  <c r="W140" i="23"/>
  <c r="Q140" i="23"/>
  <c r="W139" i="23"/>
  <c r="Q139" i="23"/>
  <c r="W138" i="23"/>
  <c r="Q138" i="23"/>
  <c r="W137" i="23"/>
  <c r="Q137" i="23"/>
  <c r="W136" i="23"/>
  <c r="Q136" i="23"/>
  <c r="W135" i="23"/>
  <c r="Q135" i="23"/>
  <c r="W134" i="23"/>
  <c r="Q134" i="23"/>
  <c r="W133" i="23"/>
  <c r="Q133" i="23"/>
  <c r="W132" i="23"/>
  <c r="Q132" i="23"/>
  <c r="W131" i="23"/>
  <c r="Q131" i="23"/>
  <c r="W130" i="23"/>
  <c r="Q130" i="23"/>
  <c r="W129" i="23"/>
  <c r="Q129" i="23"/>
  <c r="W128" i="23"/>
  <c r="Q128" i="23"/>
  <c r="W127" i="23"/>
  <c r="Q127" i="23"/>
  <c r="W126" i="23"/>
  <c r="Q126" i="23"/>
  <c r="W125" i="23"/>
  <c r="Q125" i="23"/>
  <c r="W124" i="23"/>
  <c r="Q124" i="23"/>
  <c r="W123" i="23"/>
  <c r="Q123" i="23"/>
  <c r="W122" i="23"/>
  <c r="Q122" i="23"/>
  <c r="W121" i="23"/>
  <c r="Q121" i="23"/>
  <c r="W120" i="23"/>
  <c r="Q120" i="23"/>
  <c r="W119" i="23"/>
  <c r="Q119" i="23"/>
  <c r="W118" i="23"/>
  <c r="Q118" i="23"/>
  <c r="W117" i="23"/>
  <c r="Q117" i="23"/>
  <c r="W116" i="23"/>
  <c r="Q116" i="23"/>
  <c r="W115" i="23"/>
  <c r="Q115" i="23"/>
  <c r="W114" i="23"/>
  <c r="Q114" i="23"/>
  <c r="W113" i="23"/>
  <c r="Q113" i="23"/>
  <c r="W112" i="23"/>
  <c r="Q112" i="23"/>
  <c r="W111" i="23"/>
  <c r="Q111" i="23"/>
  <c r="W110" i="23"/>
  <c r="Q110" i="23"/>
  <c r="W109" i="23"/>
  <c r="Q109" i="23"/>
  <c r="W108" i="23"/>
  <c r="Q108" i="23"/>
  <c r="W107" i="23"/>
  <c r="Q107" i="23"/>
  <c r="W106" i="23"/>
  <c r="Q106" i="23"/>
  <c r="W105" i="23"/>
  <c r="Q105" i="23"/>
  <c r="W104" i="23"/>
  <c r="Q104" i="23"/>
  <c r="W103" i="23"/>
  <c r="Q103" i="23"/>
  <c r="W102" i="23"/>
  <c r="Q102" i="23"/>
  <c r="W101" i="23"/>
  <c r="Q101" i="23"/>
  <c r="W100" i="23"/>
  <c r="Q100" i="23"/>
  <c r="W99" i="23"/>
  <c r="Q99" i="23"/>
  <c r="W98" i="23"/>
  <c r="Q98" i="23"/>
  <c r="W97" i="23"/>
  <c r="Q97" i="23"/>
  <c r="W96" i="23"/>
  <c r="Q96" i="23"/>
  <c r="W95" i="23"/>
  <c r="Q95" i="23"/>
  <c r="W94" i="23"/>
  <c r="Q94" i="23"/>
  <c r="W93" i="23"/>
  <c r="Q93" i="23"/>
  <c r="W92" i="23"/>
  <c r="Q92" i="23"/>
  <c r="W91" i="23"/>
  <c r="Q91" i="23"/>
  <c r="W90" i="23"/>
  <c r="Q90" i="23"/>
  <c r="W89" i="23"/>
  <c r="Q89" i="23"/>
  <c r="Q87" i="23"/>
  <c r="W87" i="23" s="1"/>
  <c r="Q80" i="23"/>
  <c r="W80" i="23" s="1"/>
  <c r="Q81" i="23"/>
  <c r="W81" i="23" s="1"/>
  <c r="Q86" i="23"/>
  <c r="W86" i="23" s="1"/>
  <c r="Q79" i="23"/>
  <c r="W79" i="23" s="1"/>
  <c r="Q82" i="23"/>
  <c r="W82" i="23" s="1"/>
  <c r="Q88" i="23"/>
  <c r="W88" i="23" s="1"/>
  <c r="Q83" i="23"/>
  <c r="W83" i="23" s="1"/>
  <c r="Q85" i="23"/>
  <c r="W85" i="23" s="1"/>
  <c r="Q84" i="23"/>
  <c r="W84" i="23" s="1"/>
  <c r="Q78" i="23"/>
  <c r="W78" i="23" s="1"/>
  <c r="Q77" i="23"/>
  <c r="W77" i="23" s="1"/>
  <c r="Q76" i="23"/>
  <c r="W76" i="23" s="1"/>
  <c r="Q75" i="23"/>
  <c r="W75" i="23" s="1"/>
  <c r="Q74" i="23"/>
  <c r="W74" i="23" s="1"/>
  <c r="Q73" i="23"/>
  <c r="W73" i="23" s="1"/>
  <c r="Q72" i="23"/>
  <c r="W72" i="23" s="1"/>
  <c r="Q71" i="23"/>
  <c r="W71" i="23" s="1"/>
  <c r="Q70" i="23"/>
  <c r="W70" i="23" s="1"/>
  <c r="Q69" i="23"/>
  <c r="W69" i="23" s="1"/>
  <c r="Q68" i="23"/>
  <c r="W68" i="23" s="1"/>
  <c r="Q67" i="23"/>
  <c r="W67" i="23" s="1"/>
  <c r="Q66" i="23"/>
  <c r="W66" i="23" s="1"/>
  <c r="Q65" i="23"/>
  <c r="W65" i="23" s="1"/>
  <c r="Q64" i="23"/>
  <c r="W64" i="23" s="1"/>
  <c r="Q63" i="23"/>
  <c r="W63" i="23" s="1"/>
  <c r="Q62" i="23"/>
  <c r="W62" i="23" s="1"/>
  <c r="Q61" i="23"/>
  <c r="W61" i="23" s="1"/>
  <c r="Q60" i="23"/>
  <c r="W60" i="23" s="1"/>
  <c r="Q59" i="23"/>
  <c r="W59" i="23" s="1"/>
  <c r="Q58" i="23"/>
  <c r="W58" i="23" s="1"/>
  <c r="Q57" i="23"/>
  <c r="W57" i="23" s="1"/>
  <c r="Q56" i="23"/>
  <c r="W56" i="23" s="1"/>
  <c r="Q55" i="23"/>
  <c r="W55" i="23" s="1"/>
  <c r="Q54" i="23"/>
  <c r="W54" i="23" s="1"/>
  <c r="Q53" i="23"/>
  <c r="W53" i="23" s="1"/>
  <c r="Q52" i="23"/>
  <c r="W52" i="23" s="1"/>
  <c r="Q51" i="23"/>
  <c r="W51" i="23" s="1"/>
  <c r="Q50" i="23"/>
  <c r="W50" i="23" s="1"/>
  <c r="Q49" i="23"/>
  <c r="W49" i="23" s="1"/>
  <c r="Q48" i="23"/>
  <c r="W48" i="23" s="1"/>
  <c r="Q47" i="23"/>
  <c r="W47" i="23" s="1"/>
  <c r="Q46" i="23"/>
  <c r="W46" i="23" s="1"/>
  <c r="Q45" i="23"/>
  <c r="W45" i="23" s="1"/>
  <c r="Q44" i="23"/>
  <c r="W44" i="23" s="1"/>
  <c r="Q43" i="23"/>
  <c r="W43" i="23" s="1"/>
  <c r="Q42" i="23"/>
  <c r="W42" i="23" s="1"/>
  <c r="Q41" i="23"/>
  <c r="W41" i="23" s="1"/>
  <c r="Q40" i="23"/>
  <c r="W40" i="23" s="1"/>
  <c r="Q39" i="23"/>
  <c r="W39" i="23" s="1"/>
  <c r="Q38" i="23"/>
  <c r="W38" i="23" s="1"/>
  <c r="Q37" i="23"/>
  <c r="W37" i="23" s="1"/>
  <c r="Q36" i="23"/>
  <c r="W36" i="23" s="1"/>
  <c r="Q35" i="23"/>
  <c r="W35" i="23" s="1"/>
  <c r="Q34" i="23"/>
  <c r="W34" i="23" s="1"/>
  <c r="Q33" i="23"/>
  <c r="W33" i="23" s="1"/>
  <c r="Q32" i="23"/>
  <c r="W32" i="23" s="1"/>
  <c r="Q31" i="23"/>
  <c r="W31" i="23" s="1"/>
  <c r="Q30" i="23"/>
  <c r="W30" i="23" s="1"/>
  <c r="Q29" i="23"/>
  <c r="W29" i="23" s="1"/>
  <c r="Q28" i="23"/>
  <c r="W28" i="23" s="1"/>
  <c r="Q27" i="23"/>
  <c r="W27" i="23" s="1"/>
  <c r="Q26" i="23"/>
  <c r="W26" i="23" s="1"/>
  <c r="Q25" i="23"/>
  <c r="W25" i="23" s="1"/>
  <c r="Q24" i="23"/>
  <c r="W24" i="23" s="1"/>
  <c r="Q23" i="23"/>
  <c r="W23" i="23" s="1"/>
  <c r="Q22" i="23"/>
  <c r="W22" i="23" s="1"/>
  <c r="Q21" i="23"/>
  <c r="W21" i="23" s="1"/>
  <c r="Q20" i="23"/>
  <c r="W20" i="23" s="1"/>
  <c r="Q19" i="23"/>
  <c r="W19" i="23" s="1"/>
  <c r="Q18" i="23"/>
  <c r="W18" i="23" s="1"/>
  <c r="Q17" i="23"/>
  <c r="W17" i="23" s="1"/>
  <c r="Q16" i="23"/>
  <c r="W16" i="23" s="1"/>
  <c r="Q15" i="23"/>
  <c r="W15" i="23" s="1"/>
  <c r="Q14" i="23"/>
  <c r="W14" i="23" s="1"/>
  <c r="Q13" i="23"/>
  <c r="W13" i="23" s="1"/>
  <c r="Q12" i="23"/>
  <c r="W12" i="23" s="1"/>
  <c r="Q11" i="23"/>
  <c r="W11" i="23" s="1"/>
  <c r="Q10" i="23"/>
  <c r="W10" i="23" s="1"/>
  <c r="Q9" i="23"/>
  <c r="W9" i="23" s="1"/>
  <c r="Q8" i="23"/>
  <c r="W8" i="23" s="1"/>
  <c r="Q7" i="23"/>
  <c r="W7" i="23" s="1"/>
  <c r="Q6" i="23"/>
  <c r="W6" i="23" s="1"/>
  <c r="Q5" i="23"/>
  <c r="W5" i="23" s="1"/>
  <c r="Q4" i="23"/>
  <c r="W4" i="23" s="1"/>
  <c r="Q205" i="22"/>
  <c r="W205" i="22" s="1"/>
  <c r="Q204" i="22"/>
  <c r="W204" i="22" s="1"/>
  <c r="Q203" i="22"/>
  <c r="W203" i="22" s="1"/>
  <c r="Q202" i="22"/>
  <c r="W202" i="22" s="1"/>
  <c r="Q201" i="22"/>
  <c r="W201" i="22" s="1"/>
  <c r="Q200" i="22"/>
  <c r="W200" i="22" s="1"/>
  <c r="Q199" i="22"/>
  <c r="W199" i="22" s="1"/>
  <c r="Q198" i="22"/>
  <c r="W198" i="22" s="1"/>
  <c r="Q197" i="22"/>
  <c r="W197" i="22" s="1"/>
  <c r="Q196" i="22"/>
  <c r="W196" i="22" s="1"/>
  <c r="Q195" i="22"/>
  <c r="W195" i="22" s="1"/>
  <c r="Q194" i="22"/>
  <c r="W194" i="22" s="1"/>
  <c r="Q193" i="22"/>
  <c r="W193" i="22" s="1"/>
  <c r="Q192" i="22"/>
  <c r="W192" i="22" s="1"/>
  <c r="Q191" i="22"/>
  <c r="W191" i="22" s="1"/>
  <c r="Q190" i="22"/>
  <c r="W190" i="22" s="1"/>
  <c r="Q189" i="22"/>
  <c r="W189" i="22" s="1"/>
  <c r="Q188" i="22"/>
  <c r="W188" i="22" s="1"/>
  <c r="Q187" i="22"/>
  <c r="W187" i="22" s="1"/>
  <c r="Q186" i="22"/>
  <c r="W186" i="22" s="1"/>
  <c r="Q185" i="22"/>
  <c r="W185" i="22" s="1"/>
  <c r="Q184" i="22"/>
  <c r="W184" i="22" s="1"/>
  <c r="Q183" i="22"/>
  <c r="W183" i="22" s="1"/>
  <c r="Q182" i="22"/>
  <c r="W182" i="22" s="1"/>
  <c r="Q181" i="22"/>
  <c r="W181" i="22" s="1"/>
  <c r="Q180" i="22"/>
  <c r="W180" i="22" s="1"/>
  <c r="Q179" i="22"/>
  <c r="W179" i="22" s="1"/>
  <c r="Q178" i="22"/>
  <c r="W178" i="22" s="1"/>
  <c r="Q177" i="22"/>
  <c r="W177" i="22" s="1"/>
  <c r="Q176" i="22"/>
  <c r="W176" i="22" s="1"/>
  <c r="Q175" i="22"/>
  <c r="W175" i="22" s="1"/>
  <c r="Q174" i="22"/>
  <c r="W174" i="22" s="1"/>
  <c r="Q173" i="22"/>
  <c r="W173" i="22" s="1"/>
  <c r="Q172" i="22"/>
  <c r="W172" i="22" s="1"/>
  <c r="Q171" i="22"/>
  <c r="W171" i="22" s="1"/>
  <c r="Q170" i="22"/>
  <c r="W170" i="22" s="1"/>
  <c r="Q169" i="22"/>
  <c r="W169" i="22" s="1"/>
  <c r="Q168" i="22"/>
  <c r="W168" i="22" s="1"/>
  <c r="Q167" i="22"/>
  <c r="W167" i="22" s="1"/>
  <c r="Q166" i="22"/>
  <c r="W166" i="22" s="1"/>
  <c r="Q165" i="22"/>
  <c r="W165" i="22" s="1"/>
  <c r="Q164" i="22"/>
  <c r="W164" i="22" s="1"/>
  <c r="Q163" i="22"/>
  <c r="W163" i="22" s="1"/>
  <c r="Q162" i="22"/>
  <c r="W162" i="22" s="1"/>
  <c r="Q161" i="22"/>
  <c r="W161" i="22" s="1"/>
  <c r="Q160" i="22"/>
  <c r="W160" i="22" s="1"/>
  <c r="Q159" i="22"/>
  <c r="W159" i="22" s="1"/>
  <c r="Q158" i="22"/>
  <c r="W158" i="22" s="1"/>
  <c r="Q157" i="22"/>
  <c r="W157" i="22" s="1"/>
  <c r="Q156" i="22"/>
  <c r="W156" i="22" s="1"/>
  <c r="Q155" i="22"/>
  <c r="W155" i="22" s="1"/>
  <c r="Q154" i="22"/>
  <c r="W154" i="22" s="1"/>
  <c r="Q153" i="22"/>
  <c r="W153" i="22" s="1"/>
  <c r="Q152" i="22"/>
  <c r="W152" i="22" s="1"/>
  <c r="Q151" i="22"/>
  <c r="W151" i="22" s="1"/>
  <c r="Q150" i="22"/>
  <c r="W150" i="22" s="1"/>
  <c r="Q149" i="22"/>
  <c r="W149" i="22" s="1"/>
  <c r="Q148" i="22"/>
  <c r="W148" i="22" s="1"/>
  <c r="Q147" i="22"/>
  <c r="W147" i="22" s="1"/>
  <c r="Q146" i="22"/>
  <c r="W146" i="22" s="1"/>
  <c r="Q145" i="22"/>
  <c r="W145" i="22" s="1"/>
  <c r="Q144" i="22"/>
  <c r="W144" i="22" s="1"/>
  <c r="Q143" i="22"/>
  <c r="W143" i="22" s="1"/>
  <c r="Q142" i="22"/>
  <c r="W142" i="22" s="1"/>
  <c r="Q141" i="22"/>
  <c r="W141" i="22" s="1"/>
  <c r="Q140" i="22"/>
  <c r="W140" i="22" s="1"/>
  <c r="Q139" i="22"/>
  <c r="W139" i="22" s="1"/>
  <c r="Q138" i="22"/>
  <c r="W138" i="22" s="1"/>
  <c r="Q137" i="22"/>
  <c r="W137" i="22" s="1"/>
  <c r="Q136" i="22"/>
  <c r="W136" i="22" s="1"/>
  <c r="Q135" i="22"/>
  <c r="W135" i="22" s="1"/>
  <c r="Q134" i="22"/>
  <c r="W134" i="22" s="1"/>
  <c r="Q133" i="22"/>
  <c r="W133" i="22" s="1"/>
  <c r="Q132" i="22"/>
  <c r="W132" i="22" s="1"/>
  <c r="Q131" i="22"/>
  <c r="W131" i="22" s="1"/>
  <c r="Q130" i="22"/>
  <c r="W130" i="22" s="1"/>
  <c r="Q129" i="22"/>
  <c r="W129" i="22" s="1"/>
  <c r="Q128" i="22"/>
  <c r="W128" i="22" s="1"/>
  <c r="Q127" i="22"/>
  <c r="W127" i="22" s="1"/>
  <c r="Q126" i="22"/>
  <c r="W126" i="22" s="1"/>
  <c r="Q125" i="22"/>
  <c r="W125" i="22" s="1"/>
  <c r="Q124" i="22"/>
  <c r="W124" i="22" s="1"/>
  <c r="Q123" i="22"/>
  <c r="W123" i="22" s="1"/>
  <c r="Q122" i="22"/>
  <c r="W122" i="22" s="1"/>
  <c r="Q121" i="22"/>
  <c r="W121" i="22" s="1"/>
  <c r="Q120" i="22"/>
  <c r="W120" i="22" s="1"/>
  <c r="Q119" i="22"/>
  <c r="W119" i="22" s="1"/>
  <c r="Q118" i="22"/>
  <c r="W118" i="22" s="1"/>
  <c r="Q117" i="22"/>
  <c r="W117" i="22" s="1"/>
  <c r="Q116" i="22"/>
  <c r="W116" i="22" s="1"/>
  <c r="Q115" i="22"/>
  <c r="W115" i="22" s="1"/>
  <c r="Q114" i="22"/>
  <c r="W114" i="22" s="1"/>
  <c r="Q113" i="22"/>
  <c r="W113" i="22" s="1"/>
  <c r="Q112" i="22"/>
  <c r="W112" i="22" s="1"/>
  <c r="Q111" i="22"/>
  <c r="W111" i="22" s="1"/>
  <c r="Q110" i="22"/>
  <c r="W110" i="22" s="1"/>
  <c r="Q109" i="22"/>
  <c r="W109" i="22" s="1"/>
  <c r="Q108" i="22"/>
  <c r="W108" i="22" s="1"/>
  <c r="Q107" i="22"/>
  <c r="W107" i="22" s="1"/>
  <c r="Q106" i="22"/>
  <c r="W106" i="22" s="1"/>
  <c r="Q105" i="22"/>
  <c r="W105" i="22" s="1"/>
  <c r="Q104" i="22"/>
  <c r="W104" i="22" s="1"/>
  <c r="Q103" i="22"/>
  <c r="W103" i="22" s="1"/>
  <c r="Q102" i="22"/>
  <c r="W102" i="22" s="1"/>
  <c r="Q101" i="22"/>
  <c r="W101" i="22" s="1"/>
  <c r="Q100" i="22"/>
  <c r="W100" i="22" s="1"/>
  <c r="Q99" i="22"/>
  <c r="W99" i="22" s="1"/>
  <c r="W98" i="22"/>
  <c r="Q98" i="22"/>
  <c r="Q97" i="22"/>
  <c r="W97" i="22" s="1"/>
  <c r="W96" i="22"/>
  <c r="Q96" i="22"/>
  <c r="Q95" i="22"/>
  <c r="W95" i="22" s="1"/>
  <c r="W94" i="22"/>
  <c r="Q94" i="22"/>
  <c r="Q93" i="22"/>
  <c r="W93" i="22" s="1"/>
  <c r="W92" i="22"/>
  <c r="Q92" i="22"/>
  <c r="W91" i="22"/>
  <c r="Q91" i="22"/>
  <c r="W90" i="22"/>
  <c r="Q90" i="22"/>
  <c r="W89" i="22"/>
  <c r="Q89" i="22"/>
  <c r="W88" i="22"/>
  <c r="Q88" i="22"/>
  <c r="W87" i="22"/>
  <c r="Q87" i="22"/>
  <c r="W86" i="22"/>
  <c r="Q86" i="22"/>
  <c r="W85" i="22"/>
  <c r="Q85" i="22"/>
  <c r="W84" i="22"/>
  <c r="Q84" i="22"/>
  <c r="W83" i="22"/>
  <c r="Q83" i="22"/>
  <c r="W82" i="22"/>
  <c r="Q82" i="22"/>
  <c r="W81" i="22"/>
  <c r="Q81" i="22"/>
  <c r="W80" i="22"/>
  <c r="Q80" i="22"/>
  <c r="W79" i="22"/>
  <c r="Q79" i="22"/>
  <c r="W78" i="22"/>
  <c r="Q78" i="22"/>
  <c r="W77" i="22"/>
  <c r="Q77" i="22"/>
  <c r="W76" i="22"/>
  <c r="Q76" i="22"/>
  <c r="W75" i="22"/>
  <c r="Q75" i="22"/>
  <c r="W74" i="22"/>
  <c r="Q74" i="22"/>
  <c r="W73" i="22"/>
  <c r="Q73" i="22"/>
  <c r="W72" i="22"/>
  <c r="Q72" i="22"/>
  <c r="W71" i="22"/>
  <c r="Q71" i="22"/>
  <c r="W70" i="22"/>
  <c r="Q70" i="22"/>
  <c r="W69" i="22"/>
  <c r="Q69" i="22"/>
  <c r="W68" i="22"/>
  <c r="Q68" i="22"/>
  <c r="W67" i="22"/>
  <c r="Q67" i="22"/>
  <c r="W66" i="22"/>
  <c r="Q66" i="22"/>
  <c r="W65" i="22"/>
  <c r="Q65" i="22"/>
  <c r="W64" i="22"/>
  <c r="Q64" i="22"/>
  <c r="W63" i="22"/>
  <c r="Q63" i="22"/>
  <c r="W62" i="22"/>
  <c r="Q62" i="22"/>
  <c r="W61" i="22"/>
  <c r="Q61" i="22"/>
  <c r="W60" i="22"/>
  <c r="Q60" i="22"/>
  <c r="W59" i="22"/>
  <c r="Q59" i="22"/>
  <c r="W58" i="22"/>
  <c r="Q58" i="22"/>
  <c r="W57" i="22"/>
  <c r="Q57" i="22"/>
  <c r="W56" i="22"/>
  <c r="Q56" i="22"/>
  <c r="W55" i="22"/>
  <c r="Q55" i="22"/>
  <c r="W54" i="22"/>
  <c r="Q54" i="22"/>
  <c r="W53" i="22"/>
  <c r="Q53" i="22"/>
  <c r="W52" i="22"/>
  <c r="Q52" i="22"/>
  <c r="W51" i="22"/>
  <c r="Q51" i="22"/>
  <c r="W50" i="22"/>
  <c r="Q50" i="22"/>
  <c r="W49" i="22"/>
  <c r="Q49" i="22"/>
  <c r="W48" i="22"/>
  <c r="Q48" i="22"/>
  <c r="W47" i="22"/>
  <c r="Q47" i="22"/>
  <c r="W46" i="22"/>
  <c r="Q46" i="22"/>
  <c r="W45" i="22"/>
  <c r="Q45" i="22"/>
  <c r="W44" i="22"/>
  <c r="Q44" i="22"/>
  <c r="W43" i="22"/>
  <c r="Q43" i="22"/>
  <c r="W42" i="22"/>
  <c r="Q42" i="22"/>
  <c r="W41" i="22"/>
  <c r="Q41" i="22"/>
  <c r="W40" i="22"/>
  <c r="Q40" i="22"/>
  <c r="W39" i="22"/>
  <c r="Q39" i="22"/>
  <c r="W38" i="22"/>
  <c r="Q38" i="22"/>
  <c r="W37" i="22"/>
  <c r="Q37" i="22"/>
  <c r="W36" i="22"/>
  <c r="Q36" i="22"/>
  <c r="W35" i="22"/>
  <c r="Q35" i="22"/>
  <c r="W34" i="22"/>
  <c r="Q34" i="22"/>
  <c r="W33" i="22"/>
  <c r="Q33" i="22"/>
  <c r="W32" i="22"/>
  <c r="Q32" i="22"/>
  <c r="W31" i="22"/>
  <c r="Q31" i="22"/>
  <c r="W30" i="22"/>
  <c r="Q30" i="22"/>
  <c r="W29" i="22"/>
  <c r="Q29" i="22"/>
  <c r="W28" i="22"/>
  <c r="Q28" i="22"/>
  <c r="W27" i="22"/>
  <c r="Q27" i="22"/>
  <c r="W26" i="22"/>
  <c r="Q26" i="22"/>
  <c r="W25" i="22"/>
  <c r="Q25" i="22"/>
  <c r="W24" i="22"/>
  <c r="Q24" i="22"/>
  <c r="W23" i="22"/>
  <c r="Q23" i="22"/>
  <c r="W22" i="22"/>
  <c r="Q22" i="22"/>
  <c r="W21" i="22"/>
  <c r="Q21" i="22"/>
  <c r="W20" i="22"/>
  <c r="Q20" i="22"/>
  <c r="W19" i="22"/>
  <c r="Q19" i="22"/>
  <c r="W18" i="22"/>
  <c r="Q18" i="22"/>
  <c r="W17" i="22"/>
  <c r="Q17" i="22"/>
  <c r="W16" i="22"/>
  <c r="Q16" i="22"/>
  <c r="W15" i="22"/>
  <c r="Q15" i="22"/>
  <c r="W14" i="22"/>
  <c r="Q14" i="22"/>
  <c r="W13" i="22"/>
  <c r="Q13" i="22"/>
  <c r="W12" i="22"/>
  <c r="Q12" i="22"/>
  <c r="W11" i="22"/>
  <c r="Q11" i="22"/>
  <c r="W10" i="22"/>
  <c r="Q10" i="22"/>
  <c r="W9" i="22"/>
  <c r="Q9" i="22"/>
  <c r="W8" i="22"/>
  <c r="Q8" i="22"/>
  <c r="W7" i="22"/>
  <c r="Q7" i="22"/>
  <c r="W6" i="22"/>
  <c r="Q6" i="22"/>
  <c r="W5" i="22"/>
  <c r="Q5" i="22"/>
  <c r="W4" i="22"/>
  <c r="Q4" i="22"/>
  <c r="Q205" i="21"/>
  <c r="W205" i="21" s="1"/>
  <c r="Q204" i="21"/>
  <c r="W204" i="21" s="1"/>
  <c r="Q203" i="21"/>
  <c r="W203" i="21" s="1"/>
  <c r="Q202" i="21"/>
  <c r="W202" i="21" s="1"/>
  <c r="Q201" i="21"/>
  <c r="W201" i="21" s="1"/>
  <c r="Q200" i="21"/>
  <c r="W200" i="21" s="1"/>
  <c r="Q199" i="21"/>
  <c r="W199" i="21" s="1"/>
  <c r="Q198" i="21"/>
  <c r="W198" i="21" s="1"/>
  <c r="Q197" i="21"/>
  <c r="W197" i="21" s="1"/>
  <c r="Q196" i="21"/>
  <c r="W196" i="21" s="1"/>
  <c r="Q195" i="21"/>
  <c r="W195" i="21" s="1"/>
  <c r="Q194" i="21"/>
  <c r="W194" i="21" s="1"/>
  <c r="Q193" i="21"/>
  <c r="W193" i="21" s="1"/>
  <c r="Q192" i="21"/>
  <c r="W192" i="21" s="1"/>
  <c r="Q191" i="21"/>
  <c r="W191" i="21" s="1"/>
  <c r="Q190" i="21"/>
  <c r="W190" i="21" s="1"/>
  <c r="Q189" i="21"/>
  <c r="W189" i="21" s="1"/>
  <c r="Q188" i="21"/>
  <c r="W188" i="21" s="1"/>
  <c r="Q187" i="21"/>
  <c r="W187" i="21" s="1"/>
  <c r="Q186" i="21"/>
  <c r="W186" i="21" s="1"/>
  <c r="Q185" i="21"/>
  <c r="W185" i="21" s="1"/>
  <c r="Q184" i="21"/>
  <c r="W184" i="21" s="1"/>
  <c r="Q183" i="21"/>
  <c r="W183" i="21" s="1"/>
  <c r="Q182" i="21"/>
  <c r="W182" i="21" s="1"/>
  <c r="Q181" i="21"/>
  <c r="W181" i="21" s="1"/>
  <c r="Q180" i="21"/>
  <c r="W180" i="21" s="1"/>
  <c r="Q179" i="21"/>
  <c r="W179" i="21" s="1"/>
  <c r="Q178" i="21"/>
  <c r="W178" i="21" s="1"/>
  <c r="Q177" i="21"/>
  <c r="W177" i="21" s="1"/>
  <c r="Q176" i="21"/>
  <c r="W176" i="21" s="1"/>
  <c r="Q175" i="21"/>
  <c r="W175" i="21" s="1"/>
  <c r="Q174" i="21"/>
  <c r="W174" i="21" s="1"/>
  <c r="Q173" i="21"/>
  <c r="W173" i="21" s="1"/>
  <c r="Q172" i="21"/>
  <c r="W172" i="21" s="1"/>
  <c r="Q171" i="21"/>
  <c r="W171" i="21" s="1"/>
  <c r="Q170" i="21"/>
  <c r="W170" i="21" s="1"/>
  <c r="Q169" i="21"/>
  <c r="W169" i="21" s="1"/>
  <c r="Q168" i="21"/>
  <c r="W168" i="21" s="1"/>
  <c r="Q167" i="21"/>
  <c r="W167" i="21" s="1"/>
  <c r="Q166" i="21"/>
  <c r="W166" i="21" s="1"/>
  <c r="Q165" i="21"/>
  <c r="W165" i="21" s="1"/>
  <c r="Q164" i="21"/>
  <c r="W164" i="21" s="1"/>
  <c r="Q163" i="21"/>
  <c r="W163" i="21" s="1"/>
  <c r="Q162" i="21"/>
  <c r="W162" i="21" s="1"/>
  <c r="Q161" i="21"/>
  <c r="W161" i="21" s="1"/>
  <c r="Q160" i="21"/>
  <c r="W160" i="21" s="1"/>
  <c r="Q159" i="21"/>
  <c r="W159" i="21" s="1"/>
  <c r="Q158" i="21"/>
  <c r="W158" i="21" s="1"/>
  <c r="Q157" i="21"/>
  <c r="W157" i="21" s="1"/>
  <c r="Q156" i="21"/>
  <c r="W156" i="21" s="1"/>
  <c r="Q155" i="21"/>
  <c r="W155" i="21" s="1"/>
  <c r="Q154" i="21"/>
  <c r="W154" i="21" s="1"/>
  <c r="Q153" i="21"/>
  <c r="W153" i="21" s="1"/>
  <c r="Q152" i="21"/>
  <c r="W152" i="21" s="1"/>
  <c r="Q151" i="21"/>
  <c r="W151" i="21" s="1"/>
  <c r="Q150" i="21"/>
  <c r="W150" i="21" s="1"/>
  <c r="Q149" i="21"/>
  <c r="W149" i="21" s="1"/>
  <c r="Q148" i="21"/>
  <c r="W148" i="21" s="1"/>
  <c r="Q147" i="21"/>
  <c r="W147" i="21" s="1"/>
  <c r="Q146" i="21"/>
  <c r="W146" i="21" s="1"/>
  <c r="Q145" i="21"/>
  <c r="W145" i="21" s="1"/>
  <c r="Q144" i="21"/>
  <c r="W144" i="21" s="1"/>
  <c r="Q143" i="21"/>
  <c r="W143" i="21" s="1"/>
  <c r="Q142" i="21"/>
  <c r="W142" i="21" s="1"/>
  <c r="Q141" i="21"/>
  <c r="W141" i="21" s="1"/>
  <c r="Q140" i="21"/>
  <c r="W140" i="21" s="1"/>
  <c r="Q139" i="21"/>
  <c r="W139" i="21" s="1"/>
  <c r="Q138" i="21"/>
  <c r="W138" i="21" s="1"/>
  <c r="Q137" i="21"/>
  <c r="W137" i="21" s="1"/>
  <c r="Q136" i="21"/>
  <c r="W136" i="21" s="1"/>
  <c r="Q135" i="21"/>
  <c r="W135" i="21" s="1"/>
  <c r="Q134" i="21"/>
  <c r="W134" i="21" s="1"/>
  <c r="Q133" i="21"/>
  <c r="W133" i="21" s="1"/>
  <c r="Q132" i="21"/>
  <c r="W132" i="21" s="1"/>
  <c r="Q131" i="21"/>
  <c r="W131" i="21" s="1"/>
  <c r="Q130" i="21"/>
  <c r="W130" i="21" s="1"/>
  <c r="Q129" i="21"/>
  <c r="W129" i="21" s="1"/>
  <c r="Q128" i="21"/>
  <c r="W128" i="21" s="1"/>
  <c r="Q127" i="21"/>
  <c r="W127" i="21" s="1"/>
  <c r="Q126" i="21"/>
  <c r="W126" i="21" s="1"/>
  <c r="Q125" i="21"/>
  <c r="W125" i="21" s="1"/>
  <c r="Q124" i="21"/>
  <c r="W124" i="21" s="1"/>
  <c r="Q123" i="21"/>
  <c r="W123" i="21" s="1"/>
  <c r="Q122" i="21"/>
  <c r="W122" i="21" s="1"/>
  <c r="Q121" i="21"/>
  <c r="W121" i="21" s="1"/>
  <c r="Q120" i="21"/>
  <c r="W120" i="21" s="1"/>
  <c r="Q119" i="21"/>
  <c r="W119" i="21" s="1"/>
  <c r="Q118" i="21"/>
  <c r="W118" i="21" s="1"/>
  <c r="Q117" i="21"/>
  <c r="W117" i="21" s="1"/>
  <c r="Q116" i="21"/>
  <c r="W116" i="21" s="1"/>
  <c r="Q115" i="21"/>
  <c r="W115" i="21" s="1"/>
  <c r="Q114" i="21"/>
  <c r="W114" i="21" s="1"/>
  <c r="Q113" i="21"/>
  <c r="W113" i="21" s="1"/>
  <c r="Q112" i="21"/>
  <c r="W112" i="21" s="1"/>
  <c r="Q111" i="21"/>
  <c r="W111" i="21" s="1"/>
  <c r="Q110" i="21"/>
  <c r="W110" i="21" s="1"/>
  <c r="Q109" i="21"/>
  <c r="W109" i="21" s="1"/>
  <c r="Q108" i="21"/>
  <c r="W108" i="21" s="1"/>
  <c r="Q107" i="21"/>
  <c r="W107" i="21" s="1"/>
  <c r="Q106" i="21"/>
  <c r="W106" i="21" s="1"/>
  <c r="Q105" i="21"/>
  <c r="W105" i="21" s="1"/>
  <c r="Q104" i="21"/>
  <c r="W104" i="21" s="1"/>
  <c r="Q103" i="21"/>
  <c r="W103" i="21" s="1"/>
  <c r="Q102" i="21"/>
  <c r="W102" i="21" s="1"/>
  <c r="W101" i="21"/>
  <c r="Q101" i="21"/>
  <c r="Q100" i="21"/>
  <c r="W100" i="21" s="1"/>
  <c r="W99" i="21"/>
  <c r="Q99" i="21"/>
  <c r="Q98" i="21"/>
  <c r="W98" i="21" s="1"/>
  <c r="W97" i="21"/>
  <c r="Q97" i="21"/>
  <c r="Q96" i="21"/>
  <c r="W96" i="21" s="1"/>
  <c r="W95" i="21"/>
  <c r="Q95" i="21"/>
  <c r="W94" i="21"/>
  <c r="Q94" i="21"/>
  <c r="W93" i="21"/>
  <c r="Q93" i="21"/>
  <c r="W92" i="21"/>
  <c r="Q92" i="21"/>
  <c r="W91" i="21"/>
  <c r="Q91" i="21"/>
  <c r="W90" i="21"/>
  <c r="Q90" i="21"/>
  <c r="W89" i="21"/>
  <c r="Q89" i="21"/>
  <c r="W88" i="21"/>
  <c r="Q88" i="21"/>
  <c r="W87" i="21"/>
  <c r="Q87" i="21"/>
  <c r="W86" i="21"/>
  <c r="Q86" i="21"/>
  <c r="W85" i="21"/>
  <c r="Q85" i="21"/>
  <c r="W84" i="21"/>
  <c r="Q84" i="21"/>
  <c r="W83" i="21"/>
  <c r="Q83" i="21"/>
  <c r="W82" i="21"/>
  <c r="Q82" i="21"/>
  <c r="W81" i="21"/>
  <c r="Q81" i="21"/>
  <c r="W80" i="21"/>
  <c r="Q80" i="21"/>
  <c r="W79" i="21"/>
  <c r="Q79" i="21"/>
  <c r="W78" i="21"/>
  <c r="Q78" i="21"/>
  <c r="W77" i="21"/>
  <c r="Q77" i="21"/>
  <c r="Q74" i="21"/>
  <c r="W74" i="21" s="1"/>
  <c r="Q76" i="21"/>
  <c r="W76" i="21" s="1"/>
  <c r="Q75" i="21"/>
  <c r="W75" i="21" s="1"/>
  <c r="Q73" i="21"/>
  <c r="W73" i="21" s="1"/>
  <c r="W72" i="21"/>
  <c r="Q72" i="21"/>
  <c r="W71" i="21"/>
  <c r="Q71" i="21"/>
  <c r="W70" i="21"/>
  <c r="Q70" i="21"/>
  <c r="W69" i="21"/>
  <c r="Q69" i="21"/>
  <c r="W68" i="21"/>
  <c r="Q68" i="21"/>
  <c r="W67" i="21"/>
  <c r="Q67" i="21"/>
  <c r="W66" i="21"/>
  <c r="Q66" i="21"/>
  <c r="W65" i="21"/>
  <c r="Q65" i="21"/>
  <c r="W64" i="21"/>
  <c r="Q64" i="21"/>
  <c r="W63" i="21"/>
  <c r="Q63" i="21"/>
  <c r="W62" i="21"/>
  <c r="Q62" i="21"/>
  <c r="W61" i="21"/>
  <c r="Q61" i="21"/>
  <c r="W60" i="21"/>
  <c r="Q60" i="21"/>
  <c r="W59" i="21"/>
  <c r="Q59" i="21"/>
  <c r="W58" i="21"/>
  <c r="Q58" i="21"/>
  <c r="W57" i="21"/>
  <c r="Q57" i="21"/>
  <c r="W56" i="21"/>
  <c r="Q56" i="21"/>
  <c r="W55" i="21"/>
  <c r="Q55" i="21"/>
  <c r="W54" i="21"/>
  <c r="Q54" i="21"/>
  <c r="W53" i="21"/>
  <c r="Q53" i="21"/>
  <c r="W52" i="21"/>
  <c r="Q52" i="21"/>
  <c r="W51" i="21"/>
  <c r="Q51" i="21"/>
  <c r="W50" i="21"/>
  <c r="Q50" i="21"/>
  <c r="W49" i="21"/>
  <c r="Q49" i="21"/>
  <c r="W48" i="21"/>
  <c r="Q48" i="21"/>
  <c r="W47" i="21"/>
  <c r="Q47" i="21"/>
  <c r="W46" i="21"/>
  <c r="Q46" i="21"/>
  <c r="W45" i="21"/>
  <c r="Q45" i="21"/>
  <c r="W44" i="21"/>
  <c r="Q44" i="21"/>
  <c r="W43" i="21"/>
  <c r="Q43" i="21"/>
  <c r="W42" i="21"/>
  <c r="Q42" i="21"/>
  <c r="W41" i="21"/>
  <c r="Q41" i="21"/>
  <c r="W40" i="21"/>
  <c r="Q40" i="21"/>
  <c r="W39" i="21"/>
  <c r="Q39" i="21"/>
  <c r="W38" i="21"/>
  <c r="Q38" i="21"/>
  <c r="W37" i="21"/>
  <c r="Q37" i="21"/>
  <c r="W36" i="21"/>
  <c r="Q36" i="21"/>
  <c r="W35" i="21"/>
  <c r="Q35" i="21"/>
  <c r="W34" i="21"/>
  <c r="Q34" i="21"/>
  <c r="W33" i="21"/>
  <c r="Q33" i="21"/>
  <c r="W32" i="21"/>
  <c r="Q32" i="21"/>
  <c r="W31" i="21"/>
  <c r="Q31" i="21"/>
  <c r="W30" i="21"/>
  <c r="Q30" i="21"/>
  <c r="W29" i="21"/>
  <c r="Q29" i="21"/>
  <c r="W28" i="21"/>
  <c r="Q28" i="21"/>
  <c r="W27" i="21"/>
  <c r="Q27" i="21"/>
  <c r="W26" i="21"/>
  <c r="Q26" i="21"/>
  <c r="W25" i="21"/>
  <c r="Q25" i="21"/>
  <c r="W24" i="21"/>
  <c r="Q24" i="21"/>
  <c r="W23" i="21"/>
  <c r="Q23" i="21"/>
  <c r="W22" i="21"/>
  <c r="Q22" i="21"/>
  <c r="W21" i="21"/>
  <c r="Q21" i="21"/>
  <c r="W20" i="21"/>
  <c r="Q20" i="21"/>
  <c r="W19" i="21"/>
  <c r="Q19" i="21"/>
  <c r="W18" i="21"/>
  <c r="Q18" i="21"/>
  <c r="W17" i="21"/>
  <c r="Q17" i="21"/>
  <c r="W16" i="21"/>
  <c r="Q16" i="21"/>
  <c r="W15" i="21"/>
  <c r="Q15" i="21"/>
  <c r="W14" i="21"/>
  <c r="Q14" i="21"/>
  <c r="W13" i="21"/>
  <c r="Q13" i="21"/>
  <c r="W12" i="21"/>
  <c r="Q12" i="21"/>
  <c r="W11" i="21"/>
  <c r="Q11" i="21"/>
  <c r="W10" i="21"/>
  <c r="Q10" i="21"/>
  <c r="W9" i="21"/>
  <c r="Q9" i="21"/>
  <c r="W8" i="21"/>
  <c r="Q8" i="21"/>
  <c r="W7" i="21"/>
  <c r="Q7" i="21"/>
  <c r="W6" i="21"/>
  <c r="Q6" i="21"/>
  <c r="W5" i="21"/>
  <c r="Q5" i="21"/>
  <c r="W4" i="21"/>
  <c r="Q4" i="21"/>
  <c r="W205" i="20"/>
  <c r="Q205" i="20"/>
  <c r="Q204" i="20"/>
  <c r="W204" i="20" s="1"/>
  <c r="W203" i="20"/>
  <c r="Q203" i="20"/>
  <c r="Q202" i="20"/>
  <c r="W202" i="20" s="1"/>
  <c r="W201" i="20"/>
  <c r="Q201" i="20"/>
  <c r="Q200" i="20"/>
  <c r="W200" i="20" s="1"/>
  <c r="W199" i="20"/>
  <c r="Q199" i="20"/>
  <c r="Q198" i="20"/>
  <c r="W198" i="20" s="1"/>
  <c r="W197" i="20"/>
  <c r="Q197" i="20"/>
  <c r="Q196" i="20"/>
  <c r="W196" i="20" s="1"/>
  <c r="W195" i="20"/>
  <c r="Q195" i="20"/>
  <c r="Q194" i="20"/>
  <c r="W194" i="20" s="1"/>
  <c r="W193" i="20"/>
  <c r="Q193" i="20"/>
  <c r="Q192" i="20"/>
  <c r="W192" i="20" s="1"/>
  <c r="W191" i="20"/>
  <c r="Q191" i="20"/>
  <c r="Q190" i="20"/>
  <c r="W190" i="20" s="1"/>
  <c r="W189" i="20"/>
  <c r="Q189" i="20"/>
  <c r="Q188" i="20"/>
  <c r="W188" i="20" s="1"/>
  <c r="W187" i="20"/>
  <c r="Q187" i="20"/>
  <c r="Q186" i="20"/>
  <c r="W186" i="20" s="1"/>
  <c r="W185" i="20"/>
  <c r="Q185" i="20"/>
  <c r="Q184" i="20"/>
  <c r="W184" i="20" s="1"/>
  <c r="W183" i="20"/>
  <c r="Q183" i="20"/>
  <c r="Q182" i="20"/>
  <c r="W182" i="20" s="1"/>
  <c r="W181" i="20"/>
  <c r="Q181" i="20"/>
  <c r="Q180" i="20"/>
  <c r="W180" i="20" s="1"/>
  <c r="W179" i="20"/>
  <c r="Q179" i="20"/>
  <c r="Q178" i="20"/>
  <c r="W178" i="20" s="1"/>
  <c r="W177" i="20"/>
  <c r="Q177" i="20"/>
  <c r="Q176" i="20"/>
  <c r="W176" i="20" s="1"/>
  <c r="W175" i="20"/>
  <c r="Q175" i="20"/>
  <c r="Q174" i="20"/>
  <c r="W174" i="20" s="1"/>
  <c r="W173" i="20"/>
  <c r="Q173" i="20"/>
  <c r="Q172" i="20"/>
  <c r="W172" i="20" s="1"/>
  <c r="W171" i="20"/>
  <c r="Q171" i="20"/>
  <c r="Q170" i="20"/>
  <c r="W170" i="20" s="1"/>
  <c r="W169" i="20"/>
  <c r="Q169" i="20"/>
  <c r="Q168" i="20"/>
  <c r="W168" i="20" s="1"/>
  <c r="W167" i="20"/>
  <c r="Q167" i="20"/>
  <c r="Q166" i="20"/>
  <c r="W166" i="20" s="1"/>
  <c r="W165" i="20"/>
  <c r="Q165" i="20"/>
  <c r="Q164" i="20"/>
  <c r="W164" i="20" s="1"/>
  <c r="W163" i="20"/>
  <c r="Q163" i="20"/>
  <c r="Q162" i="20"/>
  <c r="W162" i="20" s="1"/>
  <c r="W161" i="20"/>
  <c r="Q161" i="20"/>
  <c r="Q160" i="20"/>
  <c r="W160" i="20" s="1"/>
  <c r="W159" i="20"/>
  <c r="Q159" i="20"/>
  <c r="Q158" i="20"/>
  <c r="W158" i="20" s="1"/>
  <c r="W157" i="20"/>
  <c r="Q157" i="20"/>
  <c r="Q156" i="20"/>
  <c r="W156" i="20" s="1"/>
  <c r="W155" i="20"/>
  <c r="Q155" i="20"/>
  <c r="Q154" i="20"/>
  <c r="W154" i="20" s="1"/>
  <c r="W153" i="20"/>
  <c r="Q153" i="20"/>
  <c r="Q152" i="20"/>
  <c r="W152" i="20" s="1"/>
  <c r="W151" i="20"/>
  <c r="Q151" i="20"/>
  <c r="Q150" i="20"/>
  <c r="W150" i="20" s="1"/>
  <c r="W149" i="20"/>
  <c r="Q149" i="20"/>
  <c r="Q148" i="20"/>
  <c r="W148" i="20" s="1"/>
  <c r="W147" i="20"/>
  <c r="Q147" i="20"/>
  <c r="Q146" i="20"/>
  <c r="W146" i="20" s="1"/>
  <c r="W145" i="20"/>
  <c r="Q145" i="20"/>
  <c r="Q144" i="20"/>
  <c r="W144" i="20" s="1"/>
  <c r="W143" i="20"/>
  <c r="Q143" i="20"/>
  <c r="Q142" i="20"/>
  <c r="W142" i="20" s="1"/>
  <c r="W141" i="20"/>
  <c r="Q141" i="20"/>
  <c r="Q140" i="20"/>
  <c r="W140" i="20" s="1"/>
  <c r="W139" i="20"/>
  <c r="Q139" i="20"/>
  <c r="Q138" i="20"/>
  <c r="W138" i="20" s="1"/>
  <c r="W137" i="20"/>
  <c r="Q137" i="20"/>
  <c r="Q136" i="20"/>
  <c r="W136" i="20" s="1"/>
  <c r="W135" i="20"/>
  <c r="Q135" i="20"/>
  <c r="Q134" i="20"/>
  <c r="W134" i="20" s="1"/>
  <c r="W133" i="20"/>
  <c r="Q133" i="20"/>
  <c r="Q132" i="20"/>
  <c r="W132" i="20" s="1"/>
  <c r="W131" i="20"/>
  <c r="Q131" i="20"/>
  <c r="Q130" i="20"/>
  <c r="W130" i="20" s="1"/>
  <c r="W129" i="20"/>
  <c r="Q129" i="20"/>
  <c r="Q128" i="20"/>
  <c r="W128" i="20" s="1"/>
  <c r="W127" i="20"/>
  <c r="Q127" i="20"/>
  <c r="W126" i="20"/>
  <c r="Q126" i="20"/>
  <c r="W125" i="20"/>
  <c r="Q125" i="20"/>
  <c r="W124" i="20"/>
  <c r="Q124" i="20"/>
  <c r="W123" i="20"/>
  <c r="Q123" i="20"/>
  <c r="W122" i="20"/>
  <c r="Q122" i="20"/>
  <c r="W121" i="20"/>
  <c r="Q121" i="20"/>
  <c r="W120" i="20"/>
  <c r="Q120" i="20"/>
  <c r="W119" i="20"/>
  <c r="Q119" i="20"/>
  <c r="W118" i="20"/>
  <c r="Q118" i="20"/>
  <c r="W117" i="20"/>
  <c r="Q117" i="20"/>
  <c r="W116" i="20"/>
  <c r="Q116" i="20"/>
  <c r="W115" i="20"/>
  <c r="Q115" i="20"/>
  <c r="W114" i="20"/>
  <c r="Q114" i="20"/>
  <c r="W113" i="20"/>
  <c r="Q113" i="20"/>
  <c r="W112" i="20"/>
  <c r="Q112" i="20"/>
  <c r="W111" i="20"/>
  <c r="Q111" i="20"/>
  <c r="W110" i="20"/>
  <c r="Q110" i="20"/>
  <c r="W109" i="20"/>
  <c r="Q109" i="20"/>
  <c r="W108" i="20"/>
  <c r="Q108" i="20"/>
  <c r="W107" i="20"/>
  <c r="Q107" i="20"/>
  <c r="W106" i="20"/>
  <c r="Q106" i="20"/>
  <c r="W105" i="20"/>
  <c r="Q105" i="20"/>
  <c r="W104" i="20"/>
  <c r="Q104" i="20"/>
  <c r="W103" i="20"/>
  <c r="Q103" i="20"/>
  <c r="W102" i="20"/>
  <c r="Q102" i="20"/>
  <c r="W101" i="20"/>
  <c r="Q101" i="20"/>
  <c r="W100" i="20"/>
  <c r="Q100" i="20"/>
  <c r="W99" i="20"/>
  <c r="Q99" i="20"/>
  <c r="W98" i="20"/>
  <c r="Q98" i="20"/>
  <c r="W97" i="20"/>
  <c r="Q97" i="20"/>
  <c r="W96" i="20"/>
  <c r="Q96" i="20"/>
  <c r="W95" i="20"/>
  <c r="Q95" i="20"/>
  <c r="W94" i="20"/>
  <c r="Q94" i="20"/>
  <c r="W93" i="20"/>
  <c r="Q93" i="20"/>
  <c r="W92" i="20"/>
  <c r="Q92" i="20"/>
  <c r="W91" i="20"/>
  <c r="Q91" i="20"/>
  <c r="W90" i="20"/>
  <c r="Q90" i="20"/>
  <c r="W89" i="20"/>
  <c r="Q89" i="20"/>
  <c r="W88" i="20"/>
  <c r="Q88" i="20"/>
  <c r="W87" i="20"/>
  <c r="Q87" i="20"/>
  <c r="W86" i="20"/>
  <c r="Q86" i="20"/>
  <c r="W85" i="20"/>
  <c r="Q85" i="20"/>
  <c r="W84" i="20"/>
  <c r="Q84" i="20"/>
  <c r="W83" i="20"/>
  <c r="Q83" i="20"/>
  <c r="W82" i="20"/>
  <c r="Q82" i="20"/>
  <c r="W81" i="20"/>
  <c r="Q81" i="20"/>
  <c r="W80" i="20"/>
  <c r="Q80" i="20"/>
  <c r="W79" i="20"/>
  <c r="Q79" i="20"/>
  <c r="W78" i="20"/>
  <c r="Q78" i="20"/>
  <c r="W77" i="20"/>
  <c r="Q77" i="20"/>
  <c r="W76" i="20"/>
  <c r="Q76" i="20"/>
  <c r="W75" i="20"/>
  <c r="Q75" i="20"/>
  <c r="W74" i="20"/>
  <c r="Q74" i="20"/>
  <c r="W73" i="20"/>
  <c r="Q73" i="20"/>
  <c r="W72" i="20"/>
  <c r="Q72" i="20"/>
  <c r="W71" i="20"/>
  <c r="Q71" i="20"/>
  <c r="W70" i="20"/>
  <c r="Q70" i="20"/>
  <c r="W69" i="20"/>
  <c r="Q69" i="20"/>
  <c r="W68" i="20"/>
  <c r="Q68" i="20"/>
  <c r="W67" i="20"/>
  <c r="Q67" i="20"/>
  <c r="W66" i="20"/>
  <c r="Q66" i="20"/>
  <c r="W65" i="20"/>
  <c r="Q65" i="20"/>
  <c r="W64" i="20"/>
  <c r="Q64" i="20"/>
  <c r="W63" i="20"/>
  <c r="Q63" i="20"/>
  <c r="W62" i="20"/>
  <c r="Q62" i="20"/>
  <c r="W61" i="20"/>
  <c r="Q61" i="20"/>
  <c r="W60" i="20"/>
  <c r="Q60" i="20"/>
  <c r="W59" i="20"/>
  <c r="Q59" i="20"/>
  <c r="W58" i="20"/>
  <c r="Q58" i="20"/>
  <c r="W57" i="20"/>
  <c r="Q57" i="20"/>
  <c r="W56" i="20"/>
  <c r="Q56" i="20"/>
  <c r="W55" i="20"/>
  <c r="Q55" i="20"/>
  <c r="W54" i="20"/>
  <c r="Q54" i="20"/>
  <c r="W53" i="20"/>
  <c r="Q53" i="20"/>
  <c r="W52" i="20"/>
  <c r="Q52" i="20"/>
  <c r="W51" i="20"/>
  <c r="Q51" i="20"/>
  <c r="W50" i="20"/>
  <c r="Q50" i="20"/>
  <c r="W49" i="20"/>
  <c r="Q49" i="20"/>
  <c r="W48" i="20"/>
  <c r="Q48" i="20"/>
  <c r="W47" i="20"/>
  <c r="Q47" i="20"/>
  <c r="W46" i="20"/>
  <c r="Q46" i="20"/>
  <c r="W45" i="20"/>
  <c r="Q45" i="20"/>
  <c r="W44" i="20"/>
  <c r="Q44" i="20"/>
  <c r="W43" i="20"/>
  <c r="Q43" i="20"/>
  <c r="W42" i="20"/>
  <c r="Q42" i="20"/>
  <c r="W41" i="20"/>
  <c r="Q41" i="20"/>
  <c r="W40" i="20"/>
  <c r="Q40" i="20"/>
  <c r="W39" i="20"/>
  <c r="Q39" i="20"/>
  <c r="W38" i="20"/>
  <c r="Q38" i="20"/>
  <c r="W37" i="20"/>
  <c r="Q37" i="20"/>
  <c r="W36" i="20"/>
  <c r="Q36" i="20"/>
  <c r="W35" i="20"/>
  <c r="Q35" i="20"/>
  <c r="W34" i="20"/>
  <c r="Q34" i="20"/>
  <c r="W33" i="20"/>
  <c r="Q33" i="20"/>
  <c r="W32" i="20"/>
  <c r="Q32" i="20"/>
  <c r="W31" i="20"/>
  <c r="Q31" i="20"/>
  <c r="W30" i="20"/>
  <c r="Q30" i="20"/>
  <c r="W29" i="20"/>
  <c r="Q29" i="20"/>
  <c r="W28" i="20"/>
  <c r="Q28" i="20"/>
  <c r="W27" i="20"/>
  <c r="Q27" i="20"/>
  <c r="W26" i="20"/>
  <c r="Q26" i="20"/>
  <c r="W25" i="20"/>
  <c r="Q25" i="20"/>
  <c r="W24" i="20"/>
  <c r="Q24" i="20"/>
  <c r="W23" i="20"/>
  <c r="Q23" i="20"/>
  <c r="W22" i="20"/>
  <c r="Q22" i="20"/>
  <c r="W21" i="20"/>
  <c r="Q21" i="20"/>
  <c r="W20" i="20"/>
  <c r="Q20" i="20"/>
  <c r="W19" i="20"/>
  <c r="Q19" i="20"/>
  <c r="W18" i="20"/>
  <c r="Q18" i="20"/>
  <c r="W17" i="20"/>
  <c r="Q17" i="20"/>
  <c r="W16" i="20"/>
  <c r="Q16" i="20"/>
  <c r="W15" i="20"/>
  <c r="Q15" i="20"/>
  <c r="W14" i="20"/>
  <c r="Q14" i="20"/>
  <c r="W13" i="20"/>
  <c r="Q13" i="20"/>
  <c r="W12" i="20"/>
  <c r="Q12" i="20"/>
  <c r="W11" i="20"/>
  <c r="Q11" i="20"/>
  <c r="W10" i="20"/>
  <c r="Q10" i="20"/>
  <c r="W9" i="20"/>
  <c r="Q9" i="20"/>
  <c r="W8" i="20"/>
  <c r="Q8" i="20"/>
  <c r="W7" i="20"/>
  <c r="Q7" i="20"/>
  <c r="W6" i="20"/>
  <c r="Q6" i="20"/>
  <c r="W5" i="20"/>
  <c r="Q5" i="20"/>
  <c r="W4" i="20"/>
  <c r="Q4" i="20"/>
  <c r="Q205" i="19"/>
  <c r="W205" i="19" s="1"/>
  <c r="Q204" i="19"/>
  <c r="W204" i="19" s="1"/>
  <c r="Q203" i="19"/>
  <c r="W203" i="19" s="1"/>
  <c r="Q202" i="19"/>
  <c r="W202" i="19" s="1"/>
  <c r="Q201" i="19"/>
  <c r="W201" i="19" s="1"/>
  <c r="Q200" i="19"/>
  <c r="W200" i="19" s="1"/>
  <c r="Q199" i="19"/>
  <c r="W199" i="19" s="1"/>
  <c r="Q198" i="19"/>
  <c r="W198" i="19" s="1"/>
  <c r="Q197" i="19"/>
  <c r="W197" i="19" s="1"/>
  <c r="Q196" i="19"/>
  <c r="W196" i="19" s="1"/>
  <c r="Q195" i="19"/>
  <c r="W195" i="19" s="1"/>
  <c r="Q194" i="19"/>
  <c r="W194" i="19" s="1"/>
  <c r="Q193" i="19"/>
  <c r="W193" i="19" s="1"/>
  <c r="Q192" i="19"/>
  <c r="W192" i="19" s="1"/>
  <c r="Q191" i="19"/>
  <c r="W191" i="19" s="1"/>
  <c r="Q190" i="19"/>
  <c r="W190" i="19" s="1"/>
  <c r="Q189" i="19"/>
  <c r="W189" i="19" s="1"/>
  <c r="Q188" i="19"/>
  <c r="W188" i="19" s="1"/>
  <c r="Q187" i="19"/>
  <c r="W187" i="19" s="1"/>
  <c r="Q186" i="19"/>
  <c r="W186" i="19" s="1"/>
  <c r="Q185" i="19"/>
  <c r="W185" i="19" s="1"/>
  <c r="Q184" i="19"/>
  <c r="W184" i="19" s="1"/>
  <c r="Q183" i="19"/>
  <c r="W183" i="19" s="1"/>
  <c r="Q182" i="19"/>
  <c r="W182" i="19" s="1"/>
  <c r="Q181" i="19"/>
  <c r="W181" i="19" s="1"/>
  <c r="Q180" i="19"/>
  <c r="W180" i="19" s="1"/>
  <c r="Q179" i="19"/>
  <c r="W179" i="19" s="1"/>
  <c r="Q178" i="19"/>
  <c r="W178" i="19" s="1"/>
  <c r="Q177" i="19"/>
  <c r="W177" i="19" s="1"/>
  <c r="Q176" i="19"/>
  <c r="W176" i="19" s="1"/>
  <c r="Q175" i="19"/>
  <c r="W175" i="19" s="1"/>
  <c r="Q174" i="19"/>
  <c r="W174" i="19" s="1"/>
  <c r="Q173" i="19"/>
  <c r="W173" i="19" s="1"/>
  <c r="Q172" i="19"/>
  <c r="W172" i="19" s="1"/>
  <c r="Q171" i="19"/>
  <c r="W171" i="19" s="1"/>
  <c r="Q170" i="19"/>
  <c r="W170" i="19" s="1"/>
  <c r="Q169" i="19"/>
  <c r="W169" i="19" s="1"/>
  <c r="Q168" i="19"/>
  <c r="W168" i="19" s="1"/>
  <c r="Q167" i="19"/>
  <c r="W167" i="19" s="1"/>
  <c r="Q166" i="19"/>
  <c r="W166" i="19" s="1"/>
  <c r="Q165" i="19"/>
  <c r="W165" i="19" s="1"/>
  <c r="Q164" i="19"/>
  <c r="W164" i="19" s="1"/>
  <c r="Q163" i="19"/>
  <c r="W163" i="19" s="1"/>
  <c r="Q162" i="19"/>
  <c r="W162" i="19" s="1"/>
  <c r="Q161" i="19"/>
  <c r="W161" i="19" s="1"/>
  <c r="Q160" i="19"/>
  <c r="W160" i="19" s="1"/>
  <c r="Q159" i="19"/>
  <c r="W159" i="19" s="1"/>
  <c r="Q158" i="19"/>
  <c r="W158" i="19" s="1"/>
  <c r="Q157" i="19"/>
  <c r="W157" i="19" s="1"/>
  <c r="Q156" i="19"/>
  <c r="W156" i="19" s="1"/>
  <c r="Q155" i="19"/>
  <c r="W155" i="19" s="1"/>
  <c r="Q154" i="19"/>
  <c r="W154" i="19" s="1"/>
  <c r="Q153" i="19"/>
  <c r="W153" i="19" s="1"/>
  <c r="Q152" i="19"/>
  <c r="W152" i="19" s="1"/>
  <c r="Q151" i="19"/>
  <c r="W151" i="19" s="1"/>
  <c r="Q150" i="19"/>
  <c r="W150" i="19" s="1"/>
  <c r="Q149" i="19"/>
  <c r="W149" i="19" s="1"/>
  <c r="Q148" i="19"/>
  <c r="W148" i="19" s="1"/>
  <c r="Q147" i="19"/>
  <c r="W147" i="19" s="1"/>
  <c r="Q146" i="19"/>
  <c r="W146" i="19" s="1"/>
  <c r="W145" i="19"/>
  <c r="Q145" i="19"/>
  <c r="Q144" i="19"/>
  <c r="W144" i="19" s="1"/>
  <c r="W143" i="19"/>
  <c r="Q143" i="19"/>
  <c r="Q142" i="19"/>
  <c r="W142" i="19" s="1"/>
  <c r="W141" i="19"/>
  <c r="Q141" i="19"/>
  <c r="Q140" i="19"/>
  <c r="W140" i="19" s="1"/>
  <c r="W139" i="19"/>
  <c r="Q139" i="19"/>
  <c r="W138" i="19"/>
  <c r="Q138" i="19"/>
  <c r="W137" i="19"/>
  <c r="Q137" i="19"/>
  <c r="W136" i="19"/>
  <c r="Q136" i="19"/>
  <c r="W135" i="19"/>
  <c r="Q135" i="19"/>
  <c r="W134" i="19"/>
  <c r="Q134" i="19"/>
  <c r="W133" i="19"/>
  <c r="Q133" i="19"/>
  <c r="W132" i="19"/>
  <c r="Q132" i="19"/>
  <c r="W131" i="19"/>
  <c r="Q131" i="19"/>
  <c r="W130" i="19"/>
  <c r="Q130" i="19"/>
  <c r="W129" i="19"/>
  <c r="Q129" i="19"/>
  <c r="W128" i="19"/>
  <c r="Q128" i="19"/>
  <c r="W127" i="19"/>
  <c r="Q127" i="19"/>
  <c r="W126" i="19"/>
  <c r="Q126" i="19"/>
  <c r="W125" i="19"/>
  <c r="Q125" i="19"/>
  <c r="W124" i="19"/>
  <c r="Q124" i="19"/>
  <c r="W123" i="19"/>
  <c r="Q123" i="19"/>
  <c r="W122" i="19"/>
  <c r="Q122" i="19"/>
  <c r="W121" i="19"/>
  <c r="Q121" i="19"/>
  <c r="W120" i="19"/>
  <c r="Q120" i="19"/>
  <c r="W119" i="19"/>
  <c r="Q119" i="19"/>
  <c r="W118" i="19"/>
  <c r="Q118" i="19"/>
  <c r="W117" i="19"/>
  <c r="Q117" i="19"/>
  <c r="W116" i="19"/>
  <c r="Q116" i="19"/>
  <c r="W115" i="19"/>
  <c r="Q115" i="19"/>
  <c r="W114" i="19"/>
  <c r="Q114" i="19"/>
  <c r="W113" i="19"/>
  <c r="Q113" i="19"/>
  <c r="W112" i="19"/>
  <c r="Q112" i="19"/>
  <c r="W111" i="19"/>
  <c r="Q111" i="19"/>
  <c r="W110" i="19"/>
  <c r="Q110" i="19"/>
  <c r="W109" i="19"/>
  <c r="Q109" i="19"/>
  <c r="W108" i="19"/>
  <c r="Q108" i="19"/>
  <c r="W107" i="19"/>
  <c r="Q107" i="19"/>
  <c r="W106" i="19"/>
  <c r="Q106" i="19"/>
  <c r="W105" i="19"/>
  <c r="Q105" i="19"/>
  <c r="W104" i="19"/>
  <c r="Q104" i="19"/>
  <c r="W103" i="19"/>
  <c r="Q103" i="19"/>
  <c r="W102" i="19"/>
  <c r="Q102" i="19"/>
  <c r="W101" i="19"/>
  <c r="Q101" i="19"/>
  <c r="W100" i="19"/>
  <c r="Q100" i="19"/>
  <c r="W99" i="19"/>
  <c r="Q99" i="19"/>
  <c r="W98" i="19"/>
  <c r="Q98" i="19"/>
  <c r="W97" i="19"/>
  <c r="Q97" i="19"/>
  <c r="W96" i="19"/>
  <c r="Q96" i="19"/>
  <c r="W95" i="19"/>
  <c r="Q95" i="19"/>
  <c r="W94" i="19"/>
  <c r="Q94" i="19"/>
  <c r="W93" i="19"/>
  <c r="Q93" i="19"/>
  <c r="W92" i="19"/>
  <c r="Q92" i="19"/>
  <c r="W91" i="19"/>
  <c r="Q91" i="19"/>
  <c r="W90" i="19"/>
  <c r="Q90" i="19"/>
  <c r="W89" i="19"/>
  <c r="Q89" i="19"/>
  <c r="W88" i="19"/>
  <c r="Q88" i="19"/>
  <c r="W87" i="19"/>
  <c r="Q87" i="19"/>
  <c r="W86" i="19"/>
  <c r="Q86" i="19"/>
  <c r="W85" i="19"/>
  <c r="Q85" i="19"/>
  <c r="W84" i="19"/>
  <c r="Q84" i="19"/>
  <c r="W83" i="19"/>
  <c r="Q83" i="19"/>
  <c r="W82" i="19"/>
  <c r="Q82" i="19"/>
  <c r="W81" i="19"/>
  <c r="Q81" i="19"/>
  <c r="W80" i="19"/>
  <c r="Q80" i="19"/>
  <c r="W79" i="19"/>
  <c r="Q79" i="19"/>
  <c r="W78" i="19"/>
  <c r="Q78" i="19"/>
  <c r="W77" i="19"/>
  <c r="Q77" i="19"/>
  <c r="W76" i="19"/>
  <c r="Q76" i="19"/>
  <c r="W75" i="19"/>
  <c r="Q75" i="19"/>
  <c r="W74" i="19"/>
  <c r="Q74" i="19"/>
  <c r="W73" i="19"/>
  <c r="Q73" i="19"/>
  <c r="W72" i="19"/>
  <c r="Q72" i="19"/>
  <c r="Q66" i="19"/>
  <c r="W66" i="19" s="1"/>
  <c r="Q63" i="19"/>
  <c r="W63" i="19" s="1"/>
  <c r="W71" i="19"/>
  <c r="Q71" i="19"/>
  <c r="W70" i="19"/>
  <c r="Q70" i="19"/>
  <c r="W67" i="19"/>
  <c r="Q67" i="19"/>
  <c r="W59" i="19"/>
  <c r="Q59" i="19"/>
  <c r="W68" i="19"/>
  <c r="Q68" i="19"/>
  <c r="W61" i="19"/>
  <c r="Q61" i="19"/>
  <c r="W60" i="19"/>
  <c r="Q60" i="19"/>
  <c r="W64" i="19"/>
  <c r="Q64" i="19"/>
  <c r="W65" i="19"/>
  <c r="Q65" i="19"/>
  <c r="W69" i="19"/>
  <c r="Q69" i="19"/>
  <c r="W62" i="19"/>
  <c r="Q62" i="19"/>
  <c r="W58" i="19"/>
  <c r="Q58" i="19"/>
  <c r="W57" i="19"/>
  <c r="Q57" i="19"/>
  <c r="W56" i="19"/>
  <c r="Q56" i="19"/>
  <c r="W55" i="19"/>
  <c r="Q55" i="19"/>
  <c r="W54" i="19"/>
  <c r="Q54" i="19"/>
  <c r="W53" i="19"/>
  <c r="Q53" i="19"/>
  <c r="W52" i="19"/>
  <c r="Q52" i="19"/>
  <c r="W51" i="19"/>
  <c r="Q51" i="19"/>
  <c r="W50" i="19"/>
  <c r="Q50" i="19"/>
  <c r="W49" i="19"/>
  <c r="Q49" i="19"/>
  <c r="W48" i="19"/>
  <c r="Q48" i="19"/>
  <c r="W47" i="19"/>
  <c r="Q47" i="19"/>
  <c r="W46" i="19"/>
  <c r="Q46" i="19"/>
  <c r="W45" i="19"/>
  <c r="Q45" i="19"/>
  <c r="W44" i="19"/>
  <c r="Q44" i="19"/>
  <c r="W43" i="19"/>
  <c r="Q43" i="19"/>
  <c r="W42" i="19"/>
  <c r="Q42" i="19"/>
  <c r="W41" i="19"/>
  <c r="Q41" i="19"/>
  <c r="W40" i="19"/>
  <c r="Q40" i="19"/>
  <c r="W39" i="19"/>
  <c r="Q39" i="19"/>
  <c r="W38" i="19"/>
  <c r="Q38" i="19"/>
  <c r="W37" i="19"/>
  <c r="Q37" i="19"/>
  <c r="W36" i="19"/>
  <c r="Q36" i="19"/>
  <c r="W35" i="19"/>
  <c r="Q35" i="19"/>
  <c r="W34" i="19"/>
  <c r="Q34" i="19"/>
  <c r="W33" i="19"/>
  <c r="Q33" i="19"/>
  <c r="W32" i="19"/>
  <c r="Q32" i="19"/>
  <c r="W31" i="19"/>
  <c r="Q31" i="19"/>
  <c r="W30" i="19"/>
  <c r="Q30" i="19"/>
  <c r="W29" i="19"/>
  <c r="Q29" i="19"/>
  <c r="W28" i="19"/>
  <c r="Q28" i="19"/>
  <c r="W27" i="19"/>
  <c r="Q27" i="19"/>
  <c r="W26" i="19"/>
  <c r="Q26" i="19"/>
  <c r="W25" i="19"/>
  <c r="Q25" i="19"/>
  <c r="W24" i="19"/>
  <c r="Q24" i="19"/>
  <c r="W23" i="19"/>
  <c r="Q23" i="19"/>
  <c r="W22" i="19"/>
  <c r="Q22" i="19"/>
  <c r="W21" i="19"/>
  <c r="Q21" i="19"/>
  <c r="W20" i="19"/>
  <c r="Q20" i="19"/>
  <c r="W19" i="19"/>
  <c r="Q19" i="19"/>
  <c r="W18" i="19"/>
  <c r="Q18" i="19"/>
  <c r="W17" i="19"/>
  <c r="Q17" i="19"/>
  <c r="W16" i="19"/>
  <c r="Q16" i="19"/>
  <c r="W15" i="19"/>
  <c r="Q15" i="19"/>
  <c r="W14" i="19"/>
  <c r="Q14" i="19"/>
  <c r="W13" i="19"/>
  <c r="Q13" i="19"/>
  <c r="W12" i="19"/>
  <c r="Q12" i="19"/>
  <c r="W11" i="19"/>
  <c r="Q11" i="19"/>
  <c r="W10" i="19"/>
  <c r="Q10" i="19"/>
  <c r="W9" i="19"/>
  <c r="Q9" i="19"/>
  <c r="W8" i="19"/>
  <c r="Q8" i="19"/>
  <c r="W7" i="19"/>
  <c r="Q7" i="19"/>
  <c r="W6" i="19"/>
  <c r="Q6" i="19"/>
  <c r="W5" i="19"/>
  <c r="Q5" i="19"/>
  <c r="W4" i="19"/>
  <c r="Q4" i="19"/>
  <c r="Q205" i="5"/>
  <c r="W205" i="5" s="1"/>
  <c r="Q204" i="5"/>
  <c r="W204" i="5" s="1"/>
  <c r="W203" i="5"/>
  <c r="Q203" i="5"/>
  <c r="W202" i="5"/>
  <c r="Q202" i="5"/>
  <c r="W201" i="5"/>
  <c r="Q201" i="5"/>
  <c r="W200" i="5"/>
  <c r="Q200" i="5"/>
  <c r="W199" i="5"/>
  <c r="Q199" i="5"/>
  <c r="W198" i="5"/>
  <c r="Q198" i="5"/>
  <c r="W197" i="5"/>
  <c r="Q197" i="5"/>
  <c r="W196" i="5"/>
  <c r="Q196" i="5"/>
  <c r="W195" i="5"/>
  <c r="Q195" i="5"/>
  <c r="W194" i="5"/>
  <c r="Q194" i="5"/>
  <c r="W193" i="5"/>
  <c r="Q193" i="5"/>
  <c r="W192" i="5"/>
  <c r="Q192" i="5"/>
  <c r="W191" i="5"/>
  <c r="Q191" i="5"/>
  <c r="W190" i="5"/>
  <c r="Q190" i="5"/>
  <c r="W189" i="5"/>
  <c r="Q189" i="5"/>
  <c r="W188" i="5"/>
  <c r="Q188" i="5"/>
  <c r="W187" i="5"/>
  <c r="Q187" i="5"/>
  <c r="W186" i="5"/>
  <c r="Q186" i="5"/>
  <c r="W185" i="5"/>
  <c r="Q185" i="5"/>
  <c r="W184" i="5"/>
  <c r="Q184" i="5"/>
  <c r="W183" i="5"/>
  <c r="Q183" i="5"/>
  <c r="W182" i="5"/>
  <c r="Q182" i="5"/>
  <c r="W181" i="5"/>
  <c r="Q181" i="5"/>
  <c r="W180" i="5"/>
  <c r="Q180" i="5"/>
  <c r="W179" i="5"/>
  <c r="Q179" i="5"/>
  <c r="W178" i="5"/>
  <c r="Q178" i="5"/>
  <c r="W177" i="5"/>
  <c r="Q177" i="5"/>
  <c r="W176" i="5"/>
  <c r="Q176" i="5"/>
  <c r="W175" i="5"/>
  <c r="Q175" i="5"/>
  <c r="W174" i="5"/>
  <c r="Q174" i="5"/>
  <c r="W173" i="5"/>
  <c r="Q173" i="5"/>
  <c r="W172" i="5"/>
  <c r="Q172" i="5"/>
  <c r="W171" i="5"/>
  <c r="Q171" i="5"/>
  <c r="W170" i="5"/>
  <c r="Q170" i="5"/>
  <c r="W169" i="5"/>
  <c r="Q169" i="5"/>
  <c r="W168" i="5"/>
  <c r="Q168" i="5"/>
  <c r="W167" i="5"/>
  <c r="Q167" i="5"/>
  <c r="W166" i="5"/>
  <c r="Q166" i="5"/>
  <c r="W165" i="5"/>
  <c r="Q165" i="5"/>
  <c r="W164" i="5"/>
  <c r="Q164" i="5"/>
  <c r="W163" i="5"/>
  <c r="Q163" i="5"/>
  <c r="W162" i="5"/>
  <c r="Q162" i="5"/>
  <c r="W161" i="5"/>
  <c r="Q161" i="5"/>
  <c r="W160" i="5"/>
  <c r="Q160" i="5"/>
  <c r="W159" i="5"/>
  <c r="Q159" i="5"/>
  <c r="W158" i="5"/>
  <c r="Q158" i="5"/>
  <c r="W157" i="5"/>
  <c r="Q157" i="5"/>
  <c r="W156" i="5"/>
  <c r="Q156" i="5"/>
  <c r="W155" i="5"/>
  <c r="Q155" i="5"/>
  <c r="W154" i="5"/>
  <c r="Q154" i="5"/>
  <c r="W153" i="5"/>
  <c r="Q153" i="5"/>
  <c r="W152" i="5"/>
  <c r="Q152" i="5"/>
  <c r="W151" i="5"/>
  <c r="Q151" i="5"/>
  <c r="W150" i="5"/>
  <c r="Q150" i="5"/>
  <c r="W149" i="5"/>
  <c r="Q149" i="5"/>
  <c r="W148" i="5"/>
  <c r="Q148" i="5"/>
  <c r="W147" i="5"/>
  <c r="Q147" i="5"/>
  <c r="W146" i="5"/>
  <c r="Q146" i="5"/>
  <c r="W145" i="5"/>
  <c r="Q145" i="5"/>
  <c r="W144" i="5"/>
  <c r="Q144" i="5"/>
  <c r="W143" i="5"/>
  <c r="Q143" i="5"/>
  <c r="W142" i="5"/>
  <c r="Q142" i="5"/>
  <c r="W141" i="5"/>
  <c r="Q141" i="5"/>
  <c r="W140" i="5"/>
  <c r="Q140" i="5"/>
  <c r="W139" i="5"/>
  <c r="Q139" i="5"/>
  <c r="W138" i="5"/>
  <c r="Q138" i="5"/>
  <c r="W137" i="5"/>
  <c r="Q137" i="5"/>
  <c r="W136" i="5"/>
  <c r="Q136" i="5"/>
  <c r="W135" i="5"/>
  <c r="Q135" i="5"/>
  <c r="W134" i="5"/>
  <c r="Q134" i="5"/>
  <c r="W133" i="5"/>
  <c r="Q133" i="5"/>
  <c r="W132" i="5"/>
  <c r="Q132" i="5"/>
  <c r="W131" i="5"/>
  <c r="Q131" i="5"/>
  <c r="W130" i="5"/>
  <c r="Q130" i="5"/>
  <c r="W129" i="5"/>
  <c r="Q129" i="5"/>
  <c r="W128" i="5"/>
  <c r="Q128" i="5"/>
  <c r="W127" i="5"/>
  <c r="Q127" i="5"/>
  <c r="W126" i="5"/>
  <c r="Q126" i="5"/>
  <c r="W125" i="5"/>
  <c r="Q125" i="5"/>
  <c r="W124" i="5"/>
  <c r="Q124" i="5"/>
  <c r="W123" i="5"/>
  <c r="Q123" i="5"/>
  <c r="W122" i="5"/>
  <c r="Q122" i="5"/>
  <c r="W121" i="5"/>
  <c r="Q121" i="5"/>
  <c r="W120" i="5"/>
  <c r="Q120" i="5"/>
  <c r="W119" i="5"/>
  <c r="Q119" i="5"/>
  <c r="W118" i="5"/>
  <c r="Q118" i="5"/>
  <c r="W117" i="5"/>
  <c r="Q117" i="5"/>
  <c r="W116" i="5"/>
  <c r="Q116" i="5"/>
  <c r="W115" i="5"/>
  <c r="Q115" i="5"/>
  <c r="W114" i="5"/>
  <c r="Q114" i="5"/>
  <c r="W113" i="5"/>
  <c r="Q113" i="5"/>
  <c r="W112" i="5"/>
  <c r="Q112" i="5"/>
  <c r="W111" i="5"/>
  <c r="Q111" i="5"/>
  <c r="W110" i="5"/>
  <c r="Q110" i="5"/>
  <c r="W109" i="5"/>
  <c r="Q109" i="5"/>
  <c r="W108" i="5"/>
  <c r="Q108" i="5"/>
  <c r="W107" i="5"/>
  <c r="Q107" i="5"/>
  <c r="W106" i="5"/>
  <c r="Q106" i="5"/>
  <c r="W105" i="5"/>
  <c r="Q105" i="5"/>
  <c r="W104" i="5"/>
  <c r="Q104" i="5"/>
  <c r="W103" i="5"/>
  <c r="Q103" i="5"/>
  <c r="W102" i="5"/>
  <c r="Q102" i="5"/>
  <c r="W101" i="5"/>
  <c r="Q101" i="5"/>
  <c r="W100" i="5"/>
  <c r="Q100" i="5"/>
  <c r="W99" i="5"/>
  <c r="Q99" i="5"/>
  <c r="W98" i="5"/>
  <c r="Q98" i="5"/>
  <c r="W97" i="5"/>
  <c r="Q97" i="5"/>
  <c r="W96" i="5"/>
  <c r="Q96" i="5"/>
  <c r="W95" i="5"/>
  <c r="Q95" i="5"/>
  <c r="W94" i="5"/>
  <c r="Q94" i="5"/>
  <c r="W93" i="5"/>
  <c r="Q93" i="5"/>
  <c r="W92" i="5"/>
  <c r="Q92" i="5"/>
  <c r="W91" i="5"/>
  <c r="Q91" i="5"/>
  <c r="W90" i="5"/>
  <c r="Q90" i="5"/>
  <c r="W89" i="5"/>
  <c r="Q89" i="5"/>
  <c r="W88" i="5"/>
  <c r="Q88" i="5"/>
  <c r="W87" i="5"/>
  <c r="Q87" i="5"/>
  <c r="W86" i="5"/>
  <c r="Q86" i="5"/>
  <c r="W85" i="5"/>
  <c r="Q85" i="5"/>
  <c r="W84" i="5"/>
  <c r="Q84" i="5"/>
  <c r="W83" i="5"/>
  <c r="Q83" i="5"/>
  <c r="W82" i="5"/>
  <c r="Q82" i="5"/>
  <c r="W81" i="5"/>
  <c r="Q81" i="5"/>
  <c r="W80" i="5"/>
  <c r="Q80" i="5"/>
  <c r="W79" i="5"/>
  <c r="Q79" i="5"/>
  <c r="W78" i="5"/>
  <c r="Q78" i="5"/>
  <c r="W77" i="5"/>
  <c r="Q77" i="5"/>
  <c r="W76" i="5"/>
  <c r="Q76" i="5"/>
  <c r="W75" i="5"/>
  <c r="Q75" i="5"/>
  <c r="W74" i="5"/>
  <c r="Q74" i="5"/>
  <c r="W73" i="5"/>
  <c r="Q73" i="5"/>
  <c r="W72" i="5"/>
  <c r="Q72" i="5"/>
  <c r="W71" i="5"/>
  <c r="Q71" i="5"/>
  <c r="W70" i="5"/>
  <c r="Q70" i="5"/>
  <c r="W69" i="5"/>
  <c r="Q69" i="5"/>
  <c r="W68" i="5"/>
  <c r="Q68" i="5"/>
  <c r="W67" i="5"/>
  <c r="Q67" i="5"/>
  <c r="W66" i="5"/>
  <c r="Q66" i="5"/>
  <c r="W65" i="5"/>
  <c r="Q65" i="5"/>
  <c r="W64" i="5"/>
  <c r="Q64" i="5"/>
  <c r="W63" i="5"/>
  <c r="Q63" i="5"/>
  <c r="W62" i="5"/>
  <c r="Q62" i="5"/>
  <c r="W61" i="5"/>
  <c r="Q61" i="5"/>
  <c r="W60" i="5"/>
  <c r="Q60" i="5"/>
  <c r="W59" i="5"/>
  <c r="Q59" i="5"/>
  <c r="Q40" i="5"/>
  <c r="W40" i="5" s="1"/>
  <c r="Q35" i="5"/>
  <c r="W35" i="5" s="1"/>
  <c r="Q56" i="5"/>
  <c r="W56" i="5" s="1"/>
  <c r="Q32" i="5"/>
  <c r="W32" i="5" s="1"/>
  <c r="Q58" i="5"/>
  <c r="W58" i="5" s="1"/>
  <c r="Q33" i="5"/>
  <c r="W33" i="5" s="1"/>
  <c r="Q34" i="5"/>
  <c r="W34" i="5" s="1"/>
  <c r="Q31" i="5"/>
  <c r="W31" i="5" s="1"/>
  <c r="Q30" i="5"/>
  <c r="W30" i="5" s="1"/>
  <c r="Q29" i="5"/>
  <c r="W29" i="5" s="1"/>
  <c r="Q55" i="5"/>
  <c r="W55" i="5" s="1"/>
  <c r="Q46" i="5"/>
  <c r="W46" i="5" s="1"/>
  <c r="Q42" i="5"/>
  <c r="W42" i="5" s="1"/>
  <c r="Q21" i="5"/>
  <c r="W21" i="5" s="1"/>
  <c r="Q36" i="5"/>
  <c r="W36" i="5" s="1"/>
  <c r="Q37" i="5"/>
  <c r="W37" i="5" s="1"/>
  <c r="Q39" i="5"/>
  <c r="W39" i="5" s="1"/>
  <c r="Q28" i="5"/>
  <c r="W28" i="5" s="1"/>
  <c r="Q27" i="5"/>
  <c r="W27" i="5" s="1"/>
  <c r="Q41" i="5"/>
  <c r="W41" i="5" s="1"/>
  <c r="Q38" i="5"/>
  <c r="W38" i="5" s="1"/>
  <c r="Q54" i="5"/>
  <c r="W54" i="5" s="1"/>
  <c r="Q53" i="5"/>
  <c r="W53" i="5" s="1"/>
  <c r="Q52" i="5"/>
  <c r="W52" i="5" s="1"/>
  <c r="Q51" i="5"/>
  <c r="W51" i="5" s="1"/>
  <c r="Q45" i="5"/>
  <c r="W45" i="5" s="1"/>
  <c r="Q44" i="5"/>
  <c r="W44" i="5" s="1"/>
  <c r="Q43" i="5"/>
  <c r="W43" i="5" s="1"/>
  <c r="Q26" i="5"/>
  <c r="W26" i="5" s="1"/>
  <c r="Q25" i="5"/>
  <c r="W25" i="5" s="1"/>
  <c r="Q24" i="5"/>
  <c r="W24" i="5" s="1"/>
  <c r="Q23" i="5"/>
  <c r="W23" i="5" s="1"/>
  <c r="Q50" i="5"/>
  <c r="W50" i="5" s="1"/>
  <c r="Q49" i="5"/>
  <c r="W49" i="5" s="1"/>
  <c r="Q48" i="5"/>
  <c r="W48" i="5" s="1"/>
  <c r="Q47" i="5"/>
  <c r="W47" i="5" s="1"/>
  <c r="Q57" i="5"/>
  <c r="W57" i="5" s="1"/>
  <c r="Q22" i="5"/>
  <c r="W22" i="5" s="1"/>
  <c r="W20" i="5"/>
  <c r="Q20" i="5"/>
  <c r="W19" i="5"/>
  <c r="Q19" i="5"/>
  <c r="W18" i="5"/>
  <c r="Q18" i="5"/>
  <c r="W17" i="5"/>
  <c r="Q17" i="5"/>
  <c r="W16" i="5"/>
  <c r="Q16" i="5"/>
  <c r="W15" i="5"/>
  <c r="Q15" i="5"/>
  <c r="W14" i="5"/>
  <c r="Q14" i="5"/>
  <c r="W13" i="5"/>
  <c r="Q13" i="5"/>
  <c r="W12" i="5"/>
  <c r="Q12" i="5"/>
  <c r="W11" i="5"/>
  <c r="Q11" i="5"/>
  <c r="W10" i="5"/>
  <c r="Q10" i="5"/>
  <c r="W9" i="5"/>
  <c r="Q9" i="5"/>
  <c r="W8" i="5"/>
  <c r="Q8" i="5"/>
  <c r="W7" i="5"/>
  <c r="Q7" i="5"/>
  <c r="W6" i="5"/>
  <c r="Q6" i="5"/>
  <c r="W5" i="5"/>
  <c r="Q5" i="5"/>
  <c r="W4" i="5"/>
  <c r="Q4" i="5"/>
  <c r="Q205" i="4"/>
  <c r="W205" i="4" s="1"/>
  <c r="Q204" i="4"/>
  <c r="W204" i="4" s="1"/>
  <c r="Q203" i="4"/>
  <c r="W203" i="4" s="1"/>
  <c r="Q202" i="4"/>
  <c r="W202" i="4" s="1"/>
  <c r="Q201" i="4"/>
  <c r="W201" i="4" s="1"/>
  <c r="Q200" i="4"/>
  <c r="W200" i="4" s="1"/>
  <c r="Q199" i="4"/>
  <c r="W199" i="4" s="1"/>
  <c r="Q198" i="4"/>
  <c r="W198" i="4" s="1"/>
  <c r="Q197" i="4"/>
  <c r="W197" i="4" s="1"/>
  <c r="Q196" i="4"/>
  <c r="W196" i="4" s="1"/>
  <c r="Q195" i="4"/>
  <c r="W195" i="4" s="1"/>
  <c r="Q194" i="4"/>
  <c r="W194" i="4" s="1"/>
  <c r="Q193" i="4"/>
  <c r="W193" i="4" s="1"/>
  <c r="Q192" i="4"/>
  <c r="W192" i="4" s="1"/>
  <c r="Q191" i="4"/>
  <c r="W191" i="4" s="1"/>
  <c r="Q190" i="4"/>
  <c r="W190" i="4" s="1"/>
  <c r="Q189" i="4"/>
  <c r="W189" i="4" s="1"/>
  <c r="Q188" i="4"/>
  <c r="W188" i="4" s="1"/>
  <c r="Q187" i="4"/>
  <c r="W187" i="4" s="1"/>
  <c r="Q186" i="4"/>
  <c r="W186" i="4" s="1"/>
  <c r="Q185" i="4"/>
  <c r="W185" i="4" s="1"/>
  <c r="Q184" i="4"/>
  <c r="W184" i="4" s="1"/>
  <c r="Q183" i="4"/>
  <c r="W183" i="4" s="1"/>
  <c r="Q182" i="4"/>
  <c r="W182" i="4" s="1"/>
  <c r="Q181" i="4"/>
  <c r="W181" i="4" s="1"/>
  <c r="Q180" i="4"/>
  <c r="W180" i="4" s="1"/>
  <c r="Q179" i="4"/>
  <c r="W179" i="4" s="1"/>
  <c r="Q178" i="4"/>
  <c r="W178" i="4" s="1"/>
  <c r="Q177" i="4"/>
  <c r="W177" i="4" s="1"/>
  <c r="Q176" i="4"/>
  <c r="W176" i="4" s="1"/>
  <c r="Q175" i="4"/>
  <c r="W175" i="4" s="1"/>
  <c r="Q174" i="4"/>
  <c r="W174" i="4" s="1"/>
  <c r="Q173" i="4"/>
  <c r="W173" i="4" s="1"/>
  <c r="Q172" i="4"/>
  <c r="W172" i="4" s="1"/>
  <c r="Q171" i="4"/>
  <c r="W171" i="4" s="1"/>
  <c r="Q170" i="4"/>
  <c r="W170" i="4" s="1"/>
  <c r="Q169" i="4"/>
  <c r="W169" i="4" s="1"/>
  <c r="Q168" i="4"/>
  <c r="W168" i="4" s="1"/>
  <c r="Q167" i="4"/>
  <c r="W167" i="4" s="1"/>
  <c r="Q166" i="4"/>
  <c r="W166" i="4" s="1"/>
  <c r="Q165" i="4"/>
  <c r="W165" i="4" s="1"/>
  <c r="Q164" i="4"/>
  <c r="W164" i="4" s="1"/>
  <c r="Q163" i="4"/>
  <c r="W163" i="4" s="1"/>
  <c r="Q162" i="4"/>
  <c r="W162" i="4" s="1"/>
  <c r="Q161" i="4"/>
  <c r="W161" i="4" s="1"/>
  <c r="Q160" i="4"/>
  <c r="W160" i="4" s="1"/>
  <c r="Q159" i="4"/>
  <c r="W159" i="4" s="1"/>
  <c r="Q158" i="4"/>
  <c r="W158" i="4" s="1"/>
  <c r="Q157" i="4"/>
  <c r="W157" i="4" s="1"/>
  <c r="Q156" i="4"/>
  <c r="W156" i="4" s="1"/>
  <c r="Q155" i="4"/>
  <c r="W155" i="4" s="1"/>
  <c r="Q154" i="4"/>
  <c r="W154" i="4" s="1"/>
  <c r="Q153" i="4"/>
  <c r="W153" i="4" s="1"/>
  <c r="Q152" i="4"/>
  <c r="W152" i="4" s="1"/>
  <c r="Q151" i="4"/>
  <c r="W151" i="4" s="1"/>
  <c r="Q150" i="4"/>
  <c r="W150" i="4" s="1"/>
  <c r="Q149" i="4"/>
  <c r="W149" i="4" s="1"/>
  <c r="Q148" i="4"/>
  <c r="W148" i="4" s="1"/>
  <c r="Q147" i="4"/>
  <c r="W147" i="4" s="1"/>
  <c r="W146" i="4"/>
  <c r="Q146" i="4"/>
  <c r="Q145" i="4"/>
  <c r="W145" i="4" s="1"/>
  <c r="W144" i="4"/>
  <c r="Q144" i="4"/>
  <c r="W143" i="4"/>
  <c r="Q143" i="4"/>
  <c r="W142" i="4"/>
  <c r="Q142" i="4"/>
  <c r="W141" i="4"/>
  <c r="Q141" i="4"/>
  <c r="W140" i="4"/>
  <c r="Q140" i="4"/>
  <c r="W139" i="4"/>
  <c r="Q139" i="4"/>
  <c r="W138" i="4"/>
  <c r="Q138" i="4"/>
  <c r="W137" i="4"/>
  <c r="Q137" i="4"/>
  <c r="W136" i="4"/>
  <c r="Q136" i="4"/>
  <c r="W135" i="4"/>
  <c r="Q135" i="4"/>
  <c r="W134" i="4"/>
  <c r="Q134" i="4"/>
  <c r="W133" i="4"/>
  <c r="Q133" i="4"/>
  <c r="W132" i="4"/>
  <c r="Q132" i="4"/>
  <c r="W131" i="4"/>
  <c r="Q131" i="4"/>
  <c r="W130" i="4"/>
  <c r="Q130" i="4"/>
  <c r="W129" i="4"/>
  <c r="Q129" i="4"/>
  <c r="W128" i="4"/>
  <c r="Q128" i="4"/>
  <c r="W127" i="4"/>
  <c r="Q127" i="4"/>
  <c r="W126" i="4"/>
  <c r="Q126" i="4"/>
  <c r="W125" i="4"/>
  <c r="Q125" i="4"/>
  <c r="W124" i="4"/>
  <c r="Q124" i="4"/>
  <c r="W123" i="4"/>
  <c r="Q123" i="4"/>
  <c r="W122" i="4"/>
  <c r="Q122" i="4"/>
  <c r="W121" i="4"/>
  <c r="Q121" i="4"/>
  <c r="W120" i="4"/>
  <c r="Q120" i="4"/>
  <c r="W119" i="4"/>
  <c r="Q119" i="4"/>
  <c r="W118" i="4"/>
  <c r="Q118" i="4"/>
  <c r="W117" i="4"/>
  <c r="Q117" i="4"/>
  <c r="W116" i="4"/>
  <c r="Q116" i="4"/>
  <c r="W115" i="4"/>
  <c r="Q115" i="4"/>
  <c r="W114" i="4"/>
  <c r="Q114" i="4"/>
  <c r="W113" i="4"/>
  <c r="Q113" i="4"/>
  <c r="W112" i="4"/>
  <c r="Q112" i="4"/>
  <c r="W111" i="4"/>
  <c r="Q111" i="4"/>
  <c r="W110" i="4"/>
  <c r="Q110" i="4"/>
  <c r="W109" i="4"/>
  <c r="Q109" i="4"/>
  <c r="W108" i="4"/>
  <c r="Q108" i="4"/>
  <c r="W107" i="4"/>
  <c r="Q107" i="4"/>
  <c r="W106" i="4"/>
  <c r="Q106" i="4"/>
  <c r="W105" i="4"/>
  <c r="Q105" i="4"/>
  <c r="W104" i="4"/>
  <c r="Q104" i="4"/>
  <c r="W103" i="4"/>
  <c r="Q103" i="4"/>
  <c r="W102" i="4"/>
  <c r="Q102" i="4"/>
  <c r="W101" i="4"/>
  <c r="Q101" i="4"/>
  <c r="W100" i="4"/>
  <c r="Q100" i="4"/>
  <c r="W99" i="4"/>
  <c r="Q99" i="4"/>
  <c r="W98" i="4"/>
  <c r="Q98" i="4"/>
  <c r="W97" i="4"/>
  <c r="Q97" i="4"/>
  <c r="W96" i="4"/>
  <c r="Q96" i="4"/>
  <c r="W95" i="4"/>
  <c r="Q95" i="4"/>
  <c r="W94" i="4"/>
  <c r="Q94" i="4"/>
  <c r="W93" i="4"/>
  <c r="Q93" i="4"/>
  <c r="W92" i="4"/>
  <c r="Q92" i="4"/>
  <c r="W91" i="4"/>
  <c r="Q91" i="4"/>
  <c r="W90" i="4"/>
  <c r="Q90" i="4"/>
  <c r="W89" i="4"/>
  <c r="Q89" i="4"/>
  <c r="W88" i="4"/>
  <c r="Q88" i="4"/>
  <c r="W87" i="4"/>
  <c r="Q87" i="4"/>
  <c r="W86" i="4"/>
  <c r="Q86" i="4"/>
  <c r="W85" i="4"/>
  <c r="Q85" i="4"/>
  <c r="W84" i="4"/>
  <c r="Q84" i="4"/>
  <c r="W83" i="4"/>
  <c r="Q83" i="4"/>
  <c r="W82" i="4"/>
  <c r="Q82" i="4"/>
  <c r="W81" i="4"/>
  <c r="Q81" i="4"/>
  <c r="W80" i="4"/>
  <c r="Q80" i="4"/>
  <c r="W79" i="4"/>
  <c r="Q79" i="4"/>
  <c r="W78" i="4"/>
  <c r="Q78" i="4"/>
  <c r="W77" i="4"/>
  <c r="Q77" i="4"/>
  <c r="W76" i="4"/>
  <c r="Q76" i="4"/>
  <c r="W75" i="4"/>
  <c r="Q75" i="4"/>
  <c r="W74" i="4"/>
  <c r="Q74" i="4"/>
  <c r="W73" i="4"/>
  <c r="Q73" i="4"/>
  <c r="W72" i="4"/>
  <c r="Q72" i="4"/>
  <c r="W71" i="4"/>
  <c r="Q71" i="4"/>
  <c r="W70" i="4"/>
  <c r="Q70" i="4"/>
  <c r="W69" i="4"/>
  <c r="Q69" i="4"/>
  <c r="W68" i="4"/>
  <c r="Q68" i="4"/>
  <c r="W67" i="4"/>
  <c r="Q67" i="4"/>
  <c r="W66" i="4"/>
  <c r="Q66" i="4"/>
  <c r="W65" i="4"/>
  <c r="Q65" i="4"/>
  <c r="W64" i="4"/>
  <c r="Q64" i="4"/>
  <c r="W63" i="4"/>
  <c r="Q63" i="4"/>
  <c r="W62" i="4"/>
  <c r="Q62" i="4"/>
  <c r="W61" i="4"/>
  <c r="Q61" i="4"/>
  <c r="W60" i="4"/>
  <c r="Q60" i="4"/>
  <c r="W59" i="4"/>
  <c r="Q59" i="4"/>
  <c r="W58" i="4"/>
  <c r="Q58" i="4"/>
  <c r="W57" i="4"/>
  <c r="Q57" i="4"/>
  <c r="W56" i="4"/>
  <c r="Q56" i="4"/>
  <c r="W55" i="4"/>
  <c r="Q55" i="4"/>
  <c r="W54" i="4"/>
  <c r="Q54" i="4"/>
  <c r="W53" i="4"/>
  <c r="Q53" i="4"/>
  <c r="W52" i="4"/>
  <c r="Q52" i="4"/>
  <c r="W51" i="4"/>
  <c r="Q51" i="4"/>
  <c r="W50" i="4"/>
  <c r="Q50" i="4"/>
  <c r="W49" i="4"/>
  <c r="Q49" i="4"/>
  <c r="W48" i="4"/>
  <c r="Q48" i="4"/>
  <c r="W47" i="4"/>
  <c r="Q47" i="4"/>
  <c r="W46" i="4"/>
  <c r="Q46" i="4"/>
  <c r="W45" i="4"/>
  <c r="Q45" i="4"/>
  <c r="W44" i="4"/>
  <c r="Q44" i="4"/>
  <c r="W43" i="4"/>
  <c r="Q43" i="4"/>
  <c r="W42" i="4"/>
  <c r="Q42" i="4"/>
  <c r="W41" i="4"/>
  <c r="Q41" i="4"/>
  <c r="W40" i="4"/>
  <c r="Q40" i="4"/>
  <c r="W39" i="4"/>
  <c r="Q39" i="4"/>
  <c r="W38" i="4"/>
  <c r="Q38" i="4"/>
  <c r="W37" i="4"/>
  <c r="Q37" i="4"/>
  <c r="W36" i="4"/>
  <c r="Q36" i="4"/>
  <c r="W35" i="4"/>
  <c r="Q35" i="4"/>
  <c r="W34" i="4"/>
  <c r="Q34" i="4"/>
  <c r="W33" i="4"/>
  <c r="Q33" i="4"/>
  <c r="W32" i="4"/>
  <c r="Q32" i="4"/>
  <c r="W31" i="4"/>
  <c r="Q31" i="4"/>
  <c r="W30" i="4"/>
  <c r="Q30" i="4"/>
  <c r="W29" i="4"/>
  <c r="Q29" i="4"/>
  <c r="W28" i="4"/>
  <c r="Q28" i="4"/>
  <c r="W27" i="4"/>
  <c r="Q27" i="4"/>
  <c r="W26" i="4"/>
  <c r="Q26" i="4"/>
  <c r="W25" i="4"/>
  <c r="Q25" i="4"/>
  <c r="W24" i="4"/>
  <c r="Q24" i="4"/>
  <c r="W23" i="4"/>
  <c r="Q23" i="4"/>
  <c r="W22" i="4"/>
  <c r="Q22" i="4"/>
  <c r="W21" i="4"/>
  <c r="Q21" i="4"/>
  <c r="Q18" i="4"/>
  <c r="W18" i="4" s="1"/>
  <c r="Q17" i="4"/>
  <c r="W17" i="4" s="1"/>
  <c r="Q20" i="4"/>
  <c r="W20" i="4" s="1"/>
  <c r="Q12" i="4"/>
  <c r="W12" i="4" s="1"/>
  <c r="Q13" i="4"/>
  <c r="W13" i="4" s="1"/>
  <c r="Q10" i="4"/>
  <c r="W10" i="4" s="1"/>
  <c r="Q15" i="4"/>
  <c r="W15" i="4" s="1"/>
  <c r="Q19" i="4"/>
  <c r="W19" i="4" s="1"/>
  <c r="Q16" i="4"/>
  <c r="W16" i="4" s="1"/>
  <c r="Q11" i="4"/>
  <c r="W11" i="4" s="1"/>
  <c r="Q14" i="4"/>
  <c r="W14" i="4" s="1"/>
  <c r="Q9" i="4"/>
  <c r="W9" i="4" s="1"/>
  <c r="Q8" i="4"/>
  <c r="W8" i="4" s="1"/>
  <c r="Q7" i="4"/>
  <c r="W7" i="4" s="1"/>
  <c r="Q6" i="4"/>
  <c r="W6" i="4" s="1"/>
  <c r="Q5" i="4"/>
  <c r="W5" i="4" s="1"/>
  <c r="Q4" i="4"/>
  <c r="W4" i="4" s="1"/>
  <c r="Q205" i="3"/>
  <c r="W205" i="3" s="1"/>
  <c r="Q204" i="3"/>
  <c r="W204" i="3" s="1"/>
  <c r="W203" i="3"/>
  <c r="Q203" i="3"/>
  <c r="W202" i="3"/>
  <c r="Q202" i="3"/>
  <c r="W201" i="3"/>
  <c r="Q201" i="3"/>
  <c r="W200" i="3"/>
  <c r="Q200" i="3"/>
  <c r="W199" i="3"/>
  <c r="Q199" i="3"/>
  <c r="W198" i="3"/>
  <c r="Q198" i="3"/>
  <c r="W197" i="3"/>
  <c r="Q197" i="3"/>
  <c r="W196" i="3"/>
  <c r="Q196" i="3"/>
  <c r="W195" i="3"/>
  <c r="Q195" i="3"/>
  <c r="W194" i="3"/>
  <c r="Q194" i="3"/>
  <c r="W193" i="3"/>
  <c r="Q193" i="3"/>
  <c r="W192" i="3"/>
  <c r="Q192" i="3"/>
  <c r="W191" i="3"/>
  <c r="Q191" i="3"/>
  <c r="W190" i="3"/>
  <c r="Q190" i="3"/>
  <c r="W189" i="3"/>
  <c r="Q189" i="3"/>
  <c r="W188" i="3"/>
  <c r="Q188" i="3"/>
  <c r="W187" i="3"/>
  <c r="Q187" i="3"/>
  <c r="W186" i="3"/>
  <c r="Q186" i="3"/>
  <c r="W185" i="3"/>
  <c r="Q185" i="3"/>
  <c r="W184" i="3"/>
  <c r="Q184" i="3"/>
  <c r="W183" i="3"/>
  <c r="Q183" i="3"/>
  <c r="W182" i="3"/>
  <c r="Q182" i="3"/>
  <c r="W181" i="3"/>
  <c r="Q181" i="3"/>
  <c r="W180" i="3"/>
  <c r="Q180" i="3"/>
  <c r="W179" i="3"/>
  <c r="Q179" i="3"/>
  <c r="W178" i="3"/>
  <c r="Q178" i="3"/>
  <c r="W177" i="3"/>
  <c r="Q177" i="3"/>
  <c r="W176" i="3"/>
  <c r="Q176" i="3"/>
  <c r="W175" i="3"/>
  <c r="Q175" i="3"/>
  <c r="W174" i="3"/>
  <c r="Q174" i="3"/>
  <c r="W173" i="3"/>
  <c r="Q173" i="3"/>
  <c r="W172" i="3"/>
  <c r="Q172" i="3"/>
  <c r="W171" i="3"/>
  <c r="Q171" i="3"/>
  <c r="W170" i="3"/>
  <c r="Q170" i="3"/>
  <c r="W169" i="3"/>
  <c r="Q169" i="3"/>
  <c r="W168" i="3"/>
  <c r="Q168" i="3"/>
  <c r="W167" i="3"/>
  <c r="Q167" i="3"/>
  <c r="W166" i="3"/>
  <c r="Q166" i="3"/>
  <c r="W165" i="3"/>
  <c r="Q165" i="3"/>
  <c r="W164" i="3"/>
  <c r="Q164" i="3"/>
  <c r="W163" i="3"/>
  <c r="Q163" i="3"/>
  <c r="W162" i="3"/>
  <c r="Q162" i="3"/>
  <c r="W161" i="3"/>
  <c r="Q161" i="3"/>
  <c r="W160" i="3"/>
  <c r="Q160" i="3"/>
  <c r="W159" i="3"/>
  <c r="Q159" i="3"/>
  <c r="W158" i="3"/>
  <c r="Q158" i="3"/>
  <c r="W157" i="3"/>
  <c r="Q157" i="3"/>
  <c r="W156" i="3"/>
  <c r="Q156" i="3"/>
  <c r="W155" i="3"/>
  <c r="Q155" i="3"/>
  <c r="W154" i="3"/>
  <c r="Q154" i="3"/>
  <c r="W153" i="3"/>
  <c r="Q153" i="3"/>
  <c r="W152" i="3"/>
  <c r="Q152" i="3"/>
  <c r="W151" i="3"/>
  <c r="Q151" i="3"/>
  <c r="W150" i="3"/>
  <c r="Q150" i="3"/>
  <c r="W149" i="3"/>
  <c r="Q149" i="3"/>
  <c r="W148" i="3"/>
  <c r="Q148" i="3"/>
  <c r="W147" i="3"/>
  <c r="Q147" i="3"/>
  <c r="W146" i="3"/>
  <c r="Q146" i="3"/>
  <c r="W145" i="3"/>
  <c r="Q145" i="3"/>
  <c r="W144" i="3"/>
  <c r="Q144" i="3"/>
  <c r="W143" i="3"/>
  <c r="Q143" i="3"/>
  <c r="W142" i="3"/>
  <c r="Q142" i="3"/>
  <c r="W141" i="3"/>
  <c r="Q141" i="3"/>
  <c r="W140" i="3"/>
  <c r="Q140" i="3"/>
  <c r="W139" i="3"/>
  <c r="Q139" i="3"/>
  <c r="W138" i="3"/>
  <c r="Q138" i="3"/>
  <c r="W137" i="3"/>
  <c r="Q137" i="3"/>
  <c r="W136" i="3"/>
  <c r="Q136" i="3"/>
  <c r="W135" i="3"/>
  <c r="Q135" i="3"/>
  <c r="W134" i="3"/>
  <c r="Q134" i="3"/>
  <c r="W133" i="3"/>
  <c r="Q133" i="3"/>
  <c r="W132" i="3"/>
  <c r="Q132" i="3"/>
  <c r="W131" i="3"/>
  <c r="Q131" i="3"/>
  <c r="W130" i="3"/>
  <c r="Q130" i="3"/>
  <c r="W129" i="3"/>
  <c r="Q129" i="3"/>
  <c r="W128" i="3"/>
  <c r="Q128" i="3"/>
  <c r="W127" i="3"/>
  <c r="Q127" i="3"/>
  <c r="W126" i="3"/>
  <c r="Q126" i="3"/>
  <c r="W125" i="3"/>
  <c r="Q125" i="3"/>
  <c r="W124" i="3"/>
  <c r="Q124" i="3"/>
  <c r="W123" i="3"/>
  <c r="Q123" i="3"/>
  <c r="W122" i="3"/>
  <c r="Q122" i="3"/>
  <c r="W121" i="3"/>
  <c r="Q121" i="3"/>
  <c r="W120" i="3"/>
  <c r="Q120" i="3"/>
  <c r="W119" i="3"/>
  <c r="Q119" i="3"/>
  <c r="W118" i="3"/>
  <c r="Q118" i="3"/>
  <c r="W117" i="3"/>
  <c r="Q117" i="3"/>
  <c r="W116" i="3"/>
  <c r="Q116" i="3"/>
  <c r="W115" i="3"/>
  <c r="Q115" i="3"/>
  <c r="W114" i="3"/>
  <c r="Q114" i="3"/>
  <c r="W113" i="3"/>
  <c r="Q113" i="3"/>
  <c r="W112" i="3"/>
  <c r="Q112" i="3"/>
  <c r="W111" i="3"/>
  <c r="Q111" i="3"/>
  <c r="W110" i="3"/>
  <c r="Q110" i="3"/>
  <c r="W109" i="3"/>
  <c r="Q109" i="3"/>
  <c r="W108" i="3"/>
  <c r="Q108" i="3"/>
  <c r="W107" i="3"/>
  <c r="Q107" i="3"/>
  <c r="W106" i="3"/>
  <c r="Q106" i="3"/>
  <c r="W105" i="3"/>
  <c r="Q105" i="3"/>
  <c r="W104" i="3"/>
  <c r="Q104" i="3"/>
  <c r="W103" i="3"/>
  <c r="Q103" i="3"/>
  <c r="W102" i="3"/>
  <c r="Q102" i="3"/>
  <c r="W101" i="3"/>
  <c r="Q101" i="3"/>
  <c r="W100" i="3"/>
  <c r="Q100" i="3"/>
  <c r="W99" i="3"/>
  <c r="Q99" i="3"/>
  <c r="W98" i="3"/>
  <c r="Q98" i="3"/>
  <c r="W97" i="3"/>
  <c r="Q97" i="3"/>
  <c r="W96" i="3"/>
  <c r="Q96" i="3"/>
  <c r="W95" i="3"/>
  <c r="Q95" i="3"/>
  <c r="W94" i="3"/>
  <c r="Q94" i="3"/>
  <c r="W93" i="3"/>
  <c r="Q93" i="3"/>
  <c r="W92" i="3"/>
  <c r="Q92" i="3"/>
  <c r="W91" i="3"/>
  <c r="Q91" i="3"/>
  <c r="W90" i="3"/>
  <c r="Q90" i="3"/>
  <c r="W89" i="3"/>
  <c r="Q89" i="3"/>
  <c r="W88" i="3"/>
  <c r="Q88" i="3"/>
  <c r="W87" i="3"/>
  <c r="Q87" i="3"/>
  <c r="W86" i="3"/>
  <c r="Q86" i="3"/>
  <c r="W85" i="3"/>
  <c r="Q85" i="3"/>
  <c r="W84" i="3"/>
  <c r="Q84" i="3"/>
  <c r="W83" i="3"/>
  <c r="Q83" i="3"/>
  <c r="W82" i="3"/>
  <c r="Q82" i="3"/>
  <c r="W81" i="3"/>
  <c r="Q81" i="3"/>
  <c r="W80" i="3"/>
  <c r="Q80" i="3"/>
  <c r="W79" i="3"/>
  <c r="Q79" i="3"/>
  <c r="W78" i="3"/>
  <c r="Q78" i="3"/>
  <c r="W77" i="3"/>
  <c r="Q77" i="3"/>
  <c r="W76" i="3"/>
  <c r="Q76" i="3"/>
  <c r="W75" i="3"/>
  <c r="Q75" i="3"/>
  <c r="W74" i="3"/>
  <c r="Q74" i="3"/>
  <c r="W73" i="3"/>
  <c r="Q73" i="3"/>
  <c r="W72" i="3"/>
  <c r="Q72" i="3"/>
  <c r="W71" i="3"/>
  <c r="Q71" i="3"/>
  <c r="W70" i="3"/>
  <c r="Q70" i="3"/>
  <c r="W69" i="3"/>
  <c r="Q69" i="3"/>
  <c r="W68" i="3"/>
  <c r="Q68" i="3"/>
  <c r="W67" i="3"/>
  <c r="Q67" i="3"/>
  <c r="W66" i="3"/>
  <c r="Q66" i="3"/>
  <c r="W65" i="3"/>
  <c r="Q65" i="3"/>
  <c r="W64" i="3"/>
  <c r="Q64" i="3"/>
  <c r="W63" i="3"/>
  <c r="Q63" i="3"/>
  <c r="W62" i="3"/>
  <c r="Q62" i="3"/>
  <c r="W61" i="3"/>
  <c r="Q61" i="3"/>
  <c r="W60" i="3"/>
  <c r="Q60" i="3"/>
  <c r="W59" i="3"/>
  <c r="Q59" i="3"/>
  <c r="W58" i="3"/>
  <c r="Q58" i="3"/>
  <c r="W57" i="3"/>
  <c r="Q57" i="3"/>
  <c r="W56" i="3"/>
  <c r="Q56" i="3"/>
  <c r="W55" i="3"/>
  <c r="Q55" i="3"/>
  <c r="W54" i="3"/>
  <c r="Q54" i="3"/>
  <c r="W53" i="3"/>
  <c r="Q53" i="3"/>
  <c r="W52" i="3"/>
  <c r="Q52" i="3"/>
  <c r="W51" i="3"/>
  <c r="Q51" i="3"/>
  <c r="W50" i="3"/>
  <c r="Q50" i="3"/>
  <c r="W49" i="3"/>
  <c r="Q49" i="3"/>
  <c r="W48" i="3"/>
  <c r="Q48" i="3"/>
  <c r="W47" i="3"/>
  <c r="Q47" i="3"/>
  <c r="W46" i="3"/>
  <c r="Q46" i="3"/>
  <c r="W45" i="3"/>
  <c r="Q45" i="3"/>
  <c r="W44" i="3"/>
  <c r="Q44" i="3"/>
  <c r="W43" i="3"/>
  <c r="Q43" i="3"/>
  <c r="W42" i="3"/>
  <c r="Q42" i="3"/>
  <c r="W41" i="3"/>
  <c r="Q41" i="3"/>
  <c r="W40" i="3"/>
  <c r="Q40" i="3"/>
  <c r="W39" i="3"/>
  <c r="Q39" i="3"/>
  <c r="W38" i="3"/>
  <c r="Q38" i="3"/>
  <c r="W37" i="3"/>
  <c r="Q37" i="3"/>
  <c r="W36" i="3"/>
  <c r="Q36" i="3"/>
  <c r="W35" i="3"/>
  <c r="Q35" i="3"/>
  <c r="W34" i="3"/>
  <c r="Q34" i="3"/>
  <c r="W33" i="3"/>
  <c r="Q33" i="3"/>
  <c r="W32" i="3"/>
  <c r="Q32" i="3"/>
  <c r="W31" i="3"/>
  <c r="Q31" i="3"/>
  <c r="W30" i="3"/>
  <c r="Q30" i="3"/>
  <c r="W29" i="3"/>
  <c r="Q29" i="3"/>
  <c r="W28" i="3"/>
  <c r="Q28" i="3"/>
  <c r="W27" i="3"/>
  <c r="Q27" i="3"/>
  <c r="W26" i="3"/>
  <c r="Q26" i="3"/>
  <c r="W25" i="3"/>
  <c r="Q25" i="3"/>
  <c r="W24" i="3"/>
  <c r="Q24" i="3"/>
  <c r="W23" i="3"/>
  <c r="Q23" i="3"/>
  <c r="W22" i="3"/>
  <c r="Q22" i="3"/>
  <c r="W21" i="3"/>
  <c r="Q21" i="3"/>
  <c r="W20" i="3"/>
  <c r="Q20" i="3"/>
  <c r="W19" i="3"/>
  <c r="Q19" i="3"/>
  <c r="W18" i="3"/>
  <c r="Q18" i="3"/>
  <c r="W17" i="3"/>
  <c r="Q17" i="3"/>
  <c r="W16" i="3"/>
  <c r="Q16" i="3"/>
  <c r="W15" i="3"/>
  <c r="Q15" i="3"/>
  <c r="W14" i="3"/>
  <c r="Q14" i="3"/>
  <c r="W13" i="3"/>
  <c r="Q13" i="3"/>
  <c r="W12" i="3"/>
  <c r="Q12" i="3"/>
  <c r="W11" i="3"/>
  <c r="Q11" i="3"/>
  <c r="W10" i="3"/>
  <c r="Q10" i="3"/>
  <c r="Q7" i="3"/>
  <c r="W7" i="3" s="1"/>
  <c r="Q9" i="3"/>
  <c r="W9" i="3" s="1"/>
  <c r="Q8" i="3"/>
  <c r="W8" i="3" s="1"/>
  <c r="Q6" i="3"/>
  <c r="W6" i="3" s="1"/>
  <c r="Q5" i="3"/>
  <c r="W5" i="3" s="1"/>
  <c r="Q4" i="3"/>
  <c r="W4" i="3" s="1"/>
  <c r="Q205" i="2"/>
  <c r="W205" i="2" s="1"/>
  <c r="Q204" i="2"/>
  <c r="W204" i="2" s="1"/>
  <c r="W203" i="2"/>
  <c r="Q203" i="2"/>
  <c r="W202" i="2"/>
  <c r="Q202" i="2"/>
  <c r="W201" i="2"/>
  <c r="Q201" i="2"/>
  <c r="W200" i="2"/>
  <c r="Q200" i="2"/>
  <c r="W199" i="2"/>
  <c r="Q199" i="2"/>
  <c r="W198" i="2"/>
  <c r="Q198" i="2"/>
  <c r="W197" i="2"/>
  <c r="Q197" i="2"/>
  <c r="W196" i="2"/>
  <c r="Q196" i="2"/>
  <c r="W195" i="2"/>
  <c r="Q195" i="2"/>
  <c r="W194" i="2"/>
  <c r="Q194" i="2"/>
  <c r="W193" i="2"/>
  <c r="Q193" i="2"/>
  <c r="W192" i="2"/>
  <c r="Q192" i="2"/>
  <c r="W191" i="2"/>
  <c r="Q191" i="2"/>
  <c r="W190" i="2"/>
  <c r="Q190" i="2"/>
  <c r="W189" i="2"/>
  <c r="Q189" i="2"/>
  <c r="W188" i="2"/>
  <c r="Q188" i="2"/>
  <c r="W187" i="2"/>
  <c r="Q187" i="2"/>
  <c r="W186" i="2"/>
  <c r="Q186" i="2"/>
  <c r="W185" i="2"/>
  <c r="Q185" i="2"/>
  <c r="W184" i="2"/>
  <c r="Q184" i="2"/>
  <c r="W183" i="2"/>
  <c r="Q183" i="2"/>
  <c r="W182" i="2"/>
  <c r="Q182" i="2"/>
  <c r="Q97" i="2"/>
  <c r="W97" i="2" s="1"/>
  <c r="Q180" i="2"/>
  <c r="W180" i="2" s="1"/>
  <c r="Q179" i="2"/>
  <c r="W179" i="2" s="1"/>
  <c r="Q178" i="2"/>
  <c r="W178" i="2" s="1"/>
  <c r="Q177" i="2"/>
  <c r="W177" i="2" s="1"/>
  <c r="Q176" i="2"/>
  <c r="W176" i="2" s="1"/>
  <c r="Q175" i="2"/>
  <c r="W175" i="2" s="1"/>
  <c r="Q174" i="2"/>
  <c r="W174" i="2" s="1"/>
  <c r="Q173" i="2"/>
  <c r="W173" i="2" s="1"/>
  <c r="Q172" i="2"/>
  <c r="W172" i="2" s="1"/>
  <c r="Q171" i="2"/>
  <c r="W171" i="2" s="1"/>
  <c r="Q170" i="2"/>
  <c r="W170" i="2" s="1"/>
  <c r="Q169" i="2"/>
  <c r="W169" i="2" s="1"/>
  <c r="Q168" i="2"/>
  <c r="W168" i="2" s="1"/>
  <c r="Q167" i="2"/>
  <c r="W167" i="2" s="1"/>
  <c r="Q166" i="2"/>
  <c r="W166" i="2" s="1"/>
  <c r="Q165" i="2"/>
  <c r="W165" i="2" s="1"/>
  <c r="Q164" i="2"/>
  <c r="W164" i="2" s="1"/>
  <c r="Q163" i="2"/>
  <c r="W163" i="2" s="1"/>
  <c r="Q162" i="2"/>
  <c r="W162" i="2" s="1"/>
  <c r="Q161" i="2"/>
  <c r="W161" i="2" s="1"/>
  <c r="Q160" i="2"/>
  <c r="W160" i="2" s="1"/>
  <c r="Q159" i="2"/>
  <c r="W159" i="2" s="1"/>
  <c r="Q158" i="2"/>
  <c r="W158" i="2" s="1"/>
  <c r="Q157" i="2"/>
  <c r="W157" i="2" s="1"/>
  <c r="Q156" i="2"/>
  <c r="W156" i="2" s="1"/>
  <c r="Q155" i="2"/>
  <c r="W155" i="2" s="1"/>
  <c r="Q154" i="2"/>
  <c r="W154" i="2" s="1"/>
  <c r="Q153" i="2"/>
  <c r="W153" i="2" s="1"/>
  <c r="Q152" i="2"/>
  <c r="W152" i="2" s="1"/>
  <c r="Q151" i="2"/>
  <c r="W151" i="2" s="1"/>
  <c r="Q150" i="2"/>
  <c r="W150" i="2" s="1"/>
  <c r="Q149" i="2"/>
  <c r="W149" i="2" s="1"/>
  <c r="Q148" i="2"/>
  <c r="W148" i="2" s="1"/>
  <c r="Q147" i="2"/>
  <c r="W147" i="2" s="1"/>
  <c r="Q146" i="2"/>
  <c r="W146" i="2" s="1"/>
  <c r="Q145" i="2"/>
  <c r="W145" i="2" s="1"/>
  <c r="Q144" i="2"/>
  <c r="W144" i="2" s="1"/>
  <c r="Q143" i="2"/>
  <c r="W143" i="2" s="1"/>
  <c r="Q142" i="2"/>
  <c r="W142" i="2" s="1"/>
  <c r="Q141" i="2"/>
  <c r="W141" i="2" s="1"/>
  <c r="Q140" i="2"/>
  <c r="W140" i="2" s="1"/>
  <c r="Q139" i="2"/>
  <c r="W139" i="2" s="1"/>
  <c r="Q138" i="2"/>
  <c r="W138" i="2" s="1"/>
  <c r="Q137" i="2"/>
  <c r="W137" i="2" s="1"/>
  <c r="Q136" i="2"/>
  <c r="W136" i="2" s="1"/>
  <c r="Q135" i="2"/>
  <c r="W135" i="2" s="1"/>
  <c r="Q134" i="2"/>
  <c r="W134" i="2" s="1"/>
  <c r="Q181" i="2"/>
  <c r="W181" i="2" s="1"/>
  <c r="Q132" i="2"/>
  <c r="W132" i="2" s="1"/>
  <c r="Q131" i="2"/>
  <c r="W131" i="2" s="1"/>
  <c r="Q130" i="2"/>
  <c r="W130" i="2" s="1"/>
  <c r="Q129" i="2"/>
  <c r="W129" i="2" s="1"/>
  <c r="Q128" i="2"/>
  <c r="W128" i="2" s="1"/>
  <c r="Q127" i="2"/>
  <c r="W127" i="2" s="1"/>
  <c r="Q126" i="2"/>
  <c r="W126" i="2" s="1"/>
  <c r="Q125" i="2"/>
  <c r="W125" i="2" s="1"/>
  <c r="Q124" i="2"/>
  <c r="W124" i="2" s="1"/>
  <c r="Q123" i="2"/>
  <c r="W123" i="2" s="1"/>
  <c r="Q122" i="2"/>
  <c r="W122" i="2" s="1"/>
  <c r="Q121" i="2"/>
  <c r="W121" i="2" s="1"/>
  <c r="Q120" i="2"/>
  <c r="W120" i="2" s="1"/>
  <c r="Q119" i="2"/>
  <c r="W119" i="2" s="1"/>
  <c r="Q118" i="2"/>
  <c r="W118" i="2" s="1"/>
  <c r="Q117" i="2"/>
  <c r="W117" i="2" s="1"/>
  <c r="Q116" i="2"/>
  <c r="W116" i="2" s="1"/>
  <c r="Q115" i="2"/>
  <c r="W115" i="2" s="1"/>
  <c r="Q114" i="2"/>
  <c r="W114" i="2" s="1"/>
  <c r="Q113" i="2"/>
  <c r="W113" i="2" s="1"/>
  <c r="Q112" i="2"/>
  <c r="W112" i="2" s="1"/>
  <c r="Q111" i="2"/>
  <c r="W111" i="2" s="1"/>
  <c r="Q110" i="2"/>
  <c r="W110" i="2" s="1"/>
  <c r="Q109" i="2"/>
  <c r="W109" i="2" s="1"/>
  <c r="Q108" i="2"/>
  <c r="W108" i="2" s="1"/>
  <c r="Q107" i="2"/>
  <c r="W107" i="2" s="1"/>
  <c r="Q106" i="2"/>
  <c r="W106" i="2" s="1"/>
  <c r="Q105" i="2"/>
  <c r="W105" i="2" s="1"/>
  <c r="Q104" i="2"/>
  <c r="W104" i="2" s="1"/>
  <c r="Q103" i="2"/>
  <c r="W103" i="2" s="1"/>
  <c r="Q102" i="2"/>
  <c r="W102" i="2" s="1"/>
  <c r="Q101" i="2"/>
  <c r="W101" i="2" s="1"/>
  <c r="Q100" i="2"/>
  <c r="W100" i="2" s="1"/>
  <c r="Q99" i="2"/>
  <c r="W99" i="2" s="1"/>
  <c r="Q98" i="2"/>
  <c r="W98" i="2" s="1"/>
  <c r="Q133" i="2"/>
  <c r="W133" i="2" s="1"/>
  <c r="Q96" i="2"/>
  <c r="W96" i="2" s="1"/>
  <c r="Q95" i="2"/>
  <c r="W95" i="2" s="1"/>
  <c r="Q94" i="2"/>
  <c r="W94" i="2" s="1"/>
  <c r="Q93" i="2"/>
  <c r="W93" i="2" s="1"/>
  <c r="Q92" i="2"/>
  <c r="W92" i="2" s="1"/>
  <c r="Q91" i="2"/>
  <c r="W91" i="2" s="1"/>
  <c r="Q90" i="2"/>
  <c r="W90" i="2" s="1"/>
  <c r="Q89" i="2"/>
  <c r="W89" i="2" s="1"/>
  <c r="Q88" i="2"/>
  <c r="W88" i="2" s="1"/>
  <c r="Q87" i="2"/>
  <c r="W87" i="2" s="1"/>
  <c r="Q86" i="2"/>
  <c r="W86" i="2" s="1"/>
  <c r="Q85" i="2"/>
  <c r="W85" i="2" s="1"/>
  <c r="Q84" i="2"/>
  <c r="W84" i="2" s="1"/>
  <c r="Q83" i="2"/>
  <c r="W83" i="2" s="1"/>
  <c r="Q82" i="2"/>
  <c r="W82" i="2" s="1"/>
  <c r="Q81" i="2"/>
  <c r="W81" i="2" s="1"/>
  <c r="Q80" i="2"/>
  <c r="W80" i="2" s="1"/>
  <c r="Q79" i="2"/>
  <c r="W79" i="2" s="1"/>
  <c r="Q78" i="2"/>
  <c r="W78" i="2" s="1"/>
  <c r="Q77" i="2"/>
  <c r="W77" i="2" s="1"/>
  <c r="Q76" i="2"/>
  <c r="W76" i="2" s="1"/>
  <c r="Q75" i="2"/>
  <c r="W75" i="2" s="1"/>
  <c r="Q74" i="2"/>
  <c r="W74" i="2" s="1"/>
  <c r="Q73" i="2"/>
  <c r="W73" i="2" s="1"/>
  <c r="Q72" i="2"/>
  <c r="W72" i="2" s="1"/>
  <c r="W71" i="2"/>
  <c r="Q71" i="2"/>
  <c r="Q70" i="2"/>
  <c r="W70" i="2" s="1"/>
  <c r="Q69" i="2"/>
  <c r="W69" i="2" s="1"/>
  <c r="Q68" i="2"/>
  <c r="W68" i="2" s="1"/>
  <c r="Q67" i="2"/>
  <c r="W67" i="2" s="1"/>
  <c r="Q66" i="2"/>
  <c r="W66" i="2" s="1"/>
  <c r="Q65" i="2"/>
  <c r="W65" i="2" s="1"/>
  <c r="Q64" i="2"/>
  <c r="W64" i="2" s="1"/>
  <c r="Q63" i="2"/>
  <c r="W63" i="2" s="1"/>
  <c r="Q62" i="2"/>
  <c r="W62" i="2" s="1"/>
  <c r="Q61" i="2"/>
  <c r="W61" i="2" s="1"/>
  <c r="Q60" i="2"/>
  <c r="W60" i="2" s="1"/>
  <c r="Q59" i="2"/>
  <c r="W59" i="2" s="1"/>
  <c r="Q58" i="2"/>
  <c r="W58" i="2" s="1"/>
  <c r="Q57" i="2"/>
  <c r="W57" i="2" s="1"/>
  <c r="Q56" i="2"/>
  <c r="W56" i="2" s="1"/>
  <c r="Q55" i="2"/>
  <c r="W55" i="2" s="1"/>
  <c r="Q54" i="2"/>
  <c r="W54" i="2" s="1"/>
  <c r="Q53" i="2"/>
  <c r="W53" i="2" s="1"/>
  <c r="Q52" i="2"/>
  <c r="W52" i="2" s="1"/>
  <c r="Q51" i="2"/>
  <c r="W51" i="2" s="1"/>
  <c r="Q50" i="2"/>
  <c r="W50" i="2" s="1"/>
  <c r="Q49" i="2"/>
  <c r="W49" i="2" s="1"/>
  <c r="Q48" i="2"/>
  <c r="W48" i="2" s="1"/>
  <c r="Q47" i="2"/>
  <c r="W47" i="2" s="1"/>
  <c r="Q46" i="2"/>
  <c r="W46" i="2" s="1"/>
  <c r="Q45" i="2"/>
  <c r="W45" i="2" s="1"/>
  <c r="Q44" i="2"/>
  <c r="W44" i="2" s="1"/>
  <c r="Q43" i="2"/>
  <c r="W43" i="2" s="1"/>
  <c r="Q42" i="2"/>
  <c r="W42" i="2" s="1"/>
  <c r="Q41" i="2"/>
  <c r="W41" i="2" s="1"/>
  <c r="Q40" i="2"/>
  <c r="W40" i="2" s="1"/>
  <c r="Q39" i="2"/>
  <c r="W39" i="2" s="1"/>
  <c r="Q38" i="2"/>
  <c r="W38" i="2" s="1"/>
  <c r="Q37" i="2"/>
  <c r="W37" i="2" s="1"/>
  <c r="Q36" i="2"/>
  <c r="W36" i="2" s="1"/>
  <c r="Q35" i="2"/>
  <c r="W35" i="2" s="1"/>
  <c r="Q34" i="2"/>
  <c r="W34" i="2" s="1"/>
  <c r="Q33" i="2"/>
  <c r="W33" i="2" s="1"/>
  <c r="Q32" i="2"/>
  <c r="W32" i="2" s="1"/>
  <c r="Q31" i="2"/>
  <c r="W31" i="2" s="1"/>
  <c r="Q30" i="2"/>
  <c r="W30" i="2" s="1"/>
  <c r="Q29" i="2"/>
  <c r="W29" i="2" s="1"/>
  <c r="Q28" i="2"/>
  <c r="W28" i="2" s="1"/>
  <c r="Q27" i="2"/>
  <c r="W27" i="2" s="1"/>
  <c r="Q26" i="2"/>
  <c r="W26" i="2" s="1"/>
  <c r="Q25" i="2"/>
  <c r="W25" i="2" s="1"/>
  <c r="Q24" i="2"/>
  <c r="W24" i="2" s="1"/>
  <c r="Q23" i="2"/>
  <c r="W23" i="2" s="1"/>
  <c r="Q22" i="2"/>
  <c r="W22" i="2" s="1"/>
  <c r="W21" i="2"/>
  <c r="Q21" i="2"/>
  <c r="Q20" i="2"/>
  <c r="W20" i="2" s="1"/>
  <c r="W19" i="2"/>
  <c r="Q19" i="2"/>
  <c r="Q18" i="2"/>
  <c r="W18" i="2" s="1"/>
  <c r="Q17" i="2"/>
  <c r="W17" i="2" s="1"/>
  <c r="W16" i="2"/>
  <c r="Q16" i="2"/>
  <c r="Q15" i="2"/>
  <c r="W15" i="2" s="1"/>
  <c r="W14" i="2"/>
  <c r="Q14" i="2"/>
  <c r="Q13" i="2"/>
  <c r="W13" i="2" s="1"/>
  <c r="W12" i="2"/>
  <c r="Q12" i="2"/>
  <c r="Q11" i="2"/>
  <c r="W11" i="2" s="1"/>
  <c r="W10" i="2"/>
  <c r="Q10" i="2"/>
  <c r="Q9" i="2"/>
  <c r="W9" i="2" s="1"/>
  <c r="W8" i="2"/>
  <c r="Q8" i="2"/>
  <c r="Q7" i="2"/>
  <c r="W7" i="2" s="1"/>
  <c r="W6" i="2"/>
  <c r="Q6" i="2"/>
  <c r="Q5" i="2"/>
  <c r="W5" i="2" s="1"/>
  <c r="W4" i="2"/>
  <c r="Q4" i="2"/>
  <c r="Q191" i="1" l="1"/>
  <c r="W191" i="1"/>
  <c r="Q190" i="1" l="1"/>
  <c r="W190" i="1" s="1"/>
  <c r="Q69" i="1" l="1"/>
  <c r="W69" i="1" s="1"/>
  <c r="Q53" i="1"/>
  <c r="W53" i="1" s="1"/>
  <c r="Q173" i="1"/>
  <c r="W173" i="1" s="1"/>
  <c r="Q172" i="1"/>
  <c r="W172" i="1" s="1"/>
  <c r="Q137" i="1"/>
  <c r="W137" i="1" s="1"/>
  <c r="Q19" i="1"/>
  <c r="W19" i="1" s="1"/>
  <c r="Q171" i="1"/>
  <c r="W171" i="1" s="1"/>
  <c r="Q170" i="1"/>
  <c r="W170" i="1" s="1"/>
  <c r="Q52" i="1"/>
  <c r="W52" i="1" s="1"/>
  <c r="Q169" i="1"/>
  <c r="W169" i="1" s="1"/>
  <c r="Q51" i="1"/>
  <c r="W51" i="1" s="1"/>
  <c r="Q50" i="1"/>
  <c r="W50" i="1" s="1"/>
  <c r="Q68" i="1"/>
  <c r="W68" i="1" s="1"/>
  <c r="Q18" i="1"/>
  <c r="W18" i="1" s="1"/>
  <c r="Q136" i="1"/>
  <c r="W136" i="1" s="1"/>
  <c r="Q5" i="1"/>
  <c r="W5" i="1" s="1"/>
  <c r="Q9" i="1"/>
  <c r="W9" i="1" s="1"/>
  <c r="Q168" i="1"/>
  <c r="W168" i="1" s="1"/>
  <c r="Q167" i="1"/>
  <c r="W167" i="1" s="1"/>
  <c r="Q67" i="1"/>
  <c r="W67" i="1" s="1"/>
  <c r="Q187" i="1"/>
  <c r="W187" i="1" s="1"/>
  <c r="Q135" i="1"/>
  <c r="W135" i="1" s="1"/>
  <c r="Q186" i="1"/>
  <c r="W186" i="1" s="1"/>
  <c r="Q134" i="1"/>
  <c r="W134" i="1" s="1"/>
  <c r="Q116" i="1"/>
  <c r="W116" i="1" s="1"/>
  <c r="Q192" i="1"/>
  <c r="W192" i="1" s="1"/>
  <c r="Q174" i="1"/>
  <c r="W174" i="1" s="1"/>
  <c r="Q175" i="1"/>
  <c r="W175" i="1" s="1"/>
  <c r="Q176" i="1"/>
  <c r="W176" i="1" s="1"/>
  <c r="Q99" i="1"/>
  <c r="W99" i="1" s="1"/>
  <c r="Q188" i="1"/>
  <c r="W188" i="1" s="1"/>
  <c r="Q189" i="1"/>
  <c r="W189" i="1" s="1"/>
  <c r="Q177" i="1"/>
  <c r="W177" i="1" s="1"/>
  <c r="Q178" i="1"/>
  <c r="W178" i="1" s="1"/>
  <c r="Q20" i="1"/>
  <c r="W20" i="1" s="1"/>
  <c r="Q75" i="1"/>
  <c r="W75" i="1" s="1"/>
  <c r="Q113" i="1"/>
  <c r="W113" i="1" s="1"/>
  <c r="Q138" i="1"/>
  <c r="W138" i="1" s="1"/>
  <c r="Q158" i="1"/>
  <c r="W158" i="1" s="1"/>
  <c r="Q114" i="1"/>
  <c r="W114" i="1" s="1"/>
  <c r="Q100" i="1"/>
  <c r="W100" i="1" s="1"/>
  <c r="Q76" i="1"/>
  <c r="W76" i="1" s="1"/>
  <c r="Q54" i="1"/>
  <c r="W54" i="1" s="1"/>
  <c r="Q101" i="1"/>
  <c r="W101" i="1" s="1"/>
  <c r="Q70" i="1"/>
  <c r="W70" i="1" s="1"/>
  <c r="Q115" i="1"/>
  <c r="W115" i="1" s="1"/>
  <c r="Q55" i="1"/>
  <c r="W55" i="1" s="1"/>
  <c r="Q179" i="1"/>
  <c r="W179" i="1" s="1"/>
  <c r="Q139" i="1"/>
  <c r="W139" i="1" s="1"/>
  <c r="Q140" i="1"/>
  <c r="W140" i="1" s="1"/>
  <c r="Q141" i="1"/>
  <c r="W141" i="1" s="1"/>
  <c r="Q142" i="1"/>
  <c r="W142" i="1" s="1"/>
  <c r="Q143" i="1"/>
  <c r="W143" i="1" s="1"/>
  <c r="Q86" i="1"/>
  <c r="W86" i="1" s="1"/>
  <c r="Q180" i="1"/>
  <c r="W180" i="1" s="1"/>
  <c r="Q144" i="1"/>
  <c r="W144" i="1" s="1"/>
  <c r="Q6" i="1"/>
  <c r="W6" i="1" s="1"/>
  <c r="Q181" i="1"/>
  <c r="W181" i="1" s="1"/>
  <c r="Q56" i="1"/>
  <c r="W56" i="1" s="1"/>
  <c r="Q57" i="1"/>
  <c r="W57" i="1" s="1"/>
  <c r="Q71" i="1"/>
  <c r="W71" i="1" s="1"/>
  <c r="Q145" i="1"/>
  <c r="W145" i="1" s="1"/>
  <c r="Q194" i="1"/>
  <c r="W194" i="1" s="1"/>
  <c r="Q87" i="1"/>
  <c r="W87" i="1" s="1"/>
  <c r="Q88" i="1"/>
  <c r="W88" i="1" s="1"/>
  <c r="Q182" i="1"/>
  <c r="W182" i="1" s="1"/>
  <c r="Q183" i="1"/>
  <c r="W183" i="1" s="1"/>
  <c r="Q58" i="1"/>
  <c r="W58" i="1" s="1"/>
  <c r="Q146" i="1"/>
  <c r="W146" i="1" s="1"/>
  <c r="Q184" i="1"/>
  <c r="W184" i="1" s="1"/>
  <c r="Q196" i="1"/>
  <c r="W196" i="1" s="1"/>
  <c r="Q197" i="1"/>
  <c r="W197" i="1" s="1"/>
  <c r="Q198" i="1"/>
  <c r="W198" i="1" s="1"/>
  <c r="Q199" i="1"/>
  <c r="W199" i="1" s="1"/>
  <c r="Q200" i="1"/>
  <c r="W200" i="1" s="1"/>
  <c r="Q201" i="1"/>
  <c r="W201" i="1" s="1"/>
  <c r="Q202" i="1"/>
  <c r="W202" i="1" s="1"/>
  <c r="Q203" i="1"/>
  <c r="W203" i="1" s="1"/>
  <c r="Q204" i="1"/>
  <c r="W204" i="1" s="1"/>
  <c r="Q205" i="1"/>
  <c r="W205" i="1" s="1"/>
  <c r="Q49" i="1"/>
  <c r="W49" i="1" s="1"/>
  <c r="Q166" i="1"/>
  <c r="W166" i="1" s="1"/>
  <c r="Q72" i="1"/>
  <c r="W72" i="1" s="1"/>
  <c r="Q112" i="1"/>
  <c r="W112" i="1" s="1"/>
  <c r="Q10" i="1" l="1"/>
  <c r="W10" i="1" s="1"/>
  <c r="Q195" i="1" l="1"/>
  <c r="W195" i="1" s="1"/>
  <c r="Q26" i="1"/>
  <c r="W26" i="1" s="1"/>
  <c r="Q30" i="1"/>
  <c r="W30" i="1" s="1"/>
  <c r="Q33" i="1"/>
  <c r="W33" i="1" s="1"/>
  <c r="Q162" i="1" l="1"/>
  <c r="W162" i="1" s="1"/>
  <c r="Q21" i="1"/>
  <c r="W21" i="1" s="1"/>
  <c r="Q60" i="1" l="1"/>
  <c r="Q160" i="1"/>
  <c r="Q161" i="1"/>
  <c r="Q7" i="1"/>
  <c r="W7" i="1" s="1"/>
  <c r="Q118" i="1" l="1"/>
  <c r="W118" i="1" s="1"/>
  <c r="Q59" i="1"/>
  <c r="Q147" i="1"/>
  <c r="Q91" i="1"/>
  <c r="W91" i="1" s="1"/>
  <c r="Q61" i="1"/>
  <c r="Q90" i="1"/>
  <c r="W90" i="1" s="1"/>
  <c r="Q148" i="1"/>
  <c r="Q163" i="1"/>
  <c r="Q89" i="1"/>
  <c r="Q11" i="1"/>
  <c r="Q149" i="1"/>
  <c r="Q92" i="1"/>
  <c r="Q150" i="1"/>
  <c r="Q119" i="1"/>
  <c r="Q120" i="1"/>
  <c r="Q121" i="1"/>
  <c r="Q102" i="1"/>
  <c r="Q62" i="1"/>
  <c r="Q22" i="1"/>
  <c r="Q122" i="1"/>
  <c r="Q123" i="1"/>
  <c r="Q78" i="1"/>
  <c r="Q124" i="1"/>
  <c r="Q103" i="1"/>
  <c r="Q104" i="1"/>
  <c r="Q105" i="1"/>
  <c r="Q106" i="1"/>
  <c r="Q125" i="1"/>
  <c r="Q126" i="1"/>
  <c r="Q63" i="1"/>
  <c r="Q23" i="1"/>
  <c r="Q24" i="1"/>
  <c r="Q25" i="1"/>
  <c r="Q27" i="1"/>
  <c r="Q28" i="1"/>
  <c r="Q29" i="1"/>
  <c r="Q31" i="1"/>
  <c r="Q32" i="1"/>
  <c r="Q34" i="1"/>
  <c r="Q35" i="1"/>
  <c r="Q36" i="1"/>
  <c r="Q37" i="1"/>
  <c r="Q64" i="1"/>
  <c r="Q153" i="1"/>
  <c r="Q38" i="1"/>
  <c r="Q93" i="1"/>
  <c r="Q79" i="1"/>
  <c r="Q80" i="1"/>
  <c r="Q39" i="1"/>
  <c r="Q81" i="1"/>
  <c r="Q12" i="1"/>
  <c r="Q40" i="1"/>
  <c r="Q41" i="1"/>
  <c r="Q94" i="1"/>
  <c r="Q95" i="1"/>
  <c r="Q151" i="1"/>
  <c r="Q77" i="1"/>
  <c r="Q152" i="1"/>
  <c r="Q154" i="1"/>
  <c r="Q155" i="1"/>
  <c r="Q13" i="1"/>
  <c r="Q127" i="1"/>
  <c r="Q8" i="1"/>
  <c r="Q96" i="1"/>
  <c r="Q42" i="1"/>
  <c r="Q97" i="1"/>
  <c r="Q107" i="1"/>
  <c r="Q14" i="1"/>
  <c r="Q128" i="1"/>
  <c r="Q129" i="1"/>
  <c r="Q73" i="1"/>
  <c r="Q15" i="1"/>
  <c r="Q108" i="1"/>
  <c r="Q130" i="1"/>
  <c r="Q193" i="1"/>
  <c r="Q131" i="1"/>
  <c r="W131" i="1" s="1"/>
  <c r="Q82" i="1"/>
  <c r="Q43" i="1"/>
  <c r="Q44" i="1"/>
  <c r="Q65" i="1"/>
  <c r="Q4" i="1"/>
  <c r="Q98" i="1"/>
  <c r="Q16" i="1"/>
  <c r="Q66" i="1"/>
  <c r="Q132" i="1"/>
  <c r="Q74" i="1"/>
  <c r="Q109" i="1"/>
  <c r="Q83" i="1"/>
  <c r="Q45" i="1"/>
  <c r="Q159" i="1"/>
  <c r="Q46" i="1"/>
  <c r="Q164" i="1"/>
  <c r="Q84" i="1"/>
  <c r="Q133" i="1"/>
  <c r="Q165" i="1"/>
  <c r="Q156" i="1"/>
  <c r="Q47" i="1"/>
  <c r="Q48" i="1"/>
  <c r="Q157" i="1"/>
  <c r="Q17" i="1"/>
  <c r="Q85" i="1"/>
  <c r="Q110" i="1"/>
  <c r="Q111" i="1"/>
  <c r="Q185" i="1"/>
  <c r="Q117" i="1" l="1"/>
  <c r="W117" i="1" s="1"/>
  <c r="W98" i="1"/>
  <c r="W105" i="1"/>
  <c r="W123" i="1"/>
  <c r="W74" i="1"/>
  <c r="W185" i="1"/>
  <c r="W111" i="1"/>
  <c r="W4" i="1"/>
  <c r="W44" i="1"/>
  <c r="W154" i="1"/>
  <c r="W119" i="1"/>
  <c r="W40" i="1"/>
  <c r="W23" i="1"/>
  <c r="W106" i="1"/>
  <c r="W64" i="1"/>
  <c r="W37" i="1"/>
  <c r="W79" i="1"/>
  <c r="W147" i="1"/>
  <c r="W82" i="1"/>
  <c r="W24" i="1"/>
  <c r="W110" i="1"/>
  <c r="W89" i="1"/>
  <c r="W153" i="1"/>
  <c r="W38" i="1"/>
  <c r="W48" i="1"/>
  <c r="W120" i="1"/>
  <c r="W46" i="1"/>
  <c r="W149" i="1"/>
  <c r="W12" i="1"/>
  <c r="W126" i="1"/>
  <c r="W125" i="1"/>
  <c r="W43" i="1"/>
  <c r="W45" i="1"/>
  <c r="W156" i="1"/>
  <c r="W164" i="1"/>
  <c r="W157" i="1"/>
  <c r="W133" i="1"/>
  <c r="W97" i="1"/>
  <c r="W107" i="1"/>
  <c r="W93" i="1"/>
  <c r="W65" i="1"/>
  <c r="W80" i="1"/>
  <c r="W61" i="1"/>
  <c r="W66" i="1"/>
  <c r="W59" i="1"/>
  <c r="W121" i="1"/>
  <c r="W151" i="1"/>
  <c r="W47" i="1"/>
  <c r="W32" i="1"/>
  <c r="W13" i="1"/>
  <c r="W92" i="1"/>
  <c r="W161" i="1"/>
  <c r="W160" i="1"/>
  <c r="W60" i="1"/>
  <c r="W127" i="1"/>
  <c r="W83" i="1"/>
  <c r="W39" i="1"/>
  <c r="W165" i="1"/>
  <c r="W152" i="1"/>
  <c r="W104" i="1"/>
  <c r="W42" i="1"/>
  <c r="W8" i="1"/>
  <c r="W103" i="1"/>
  <c r="W122" i="1"/>
  <c r="W14" i="1"/>
  <c r="W77" i="1"/>
  <c r="W148" i="1"/>
  <c r="W25" i="1"/>
  <c r="W163" i="1"/>
  <c r="W31" i="1"/>
  <c r="W108" i="1"/>
  <c r="W129" i="1"/>
  <c r="W96" i="1"/>
  <c r="W84" i="1"/>
  <c r="W159" i="1"/>
  <c r="W85" i="1"/>
  <c r="W16" i="1"/>
  <c r="W29" i="1"/>
  <c r="W41" i="1"/>
  <c r="W11" i="1"/>
  <c r="W22" i="1"/>
  <c r="W73" i="1"/>
  <c r="W102" i="1"/>
  <c r="W63" i="1"/>
  <c r="W81" i="1"/>
  <c r="W193" i="1"/>
  <c r="W130" i="1"/>
  <c r="W28" i="1"/>
  <c r="W34" i="1"/>
  <c r="W128" i="1"/>
  <c r="W124" i="1"/>
  <c r="W62" i="1"/>
  <c r="W155" i="1"/>
  <c r="W94" i="1"/>
  <c r="W36" i="1"/>
  <c r="W109" i="1"/>
  <c r="W35" i="1"/>
  <c r="W95" i="1"/>
  <c r="W27" i="1"/>
  <c r="W150" i="1"/>
  <c r="W132" i="1"/>
  <c r="W78" i="1"/>
  <c r="W15" i="1"/>
  <c r="W17" i="1"/>
</calcChain>
</file>

<file path=xl/sharedStrings.xml><?xml version="1.0" encoding="utf-8"?>
<sst xmlns="http://schemas.openxmlformats.org/spreadsheetml/2006/main" count="34183" uniqueCount="432">
  <si>
    <t>ALANINDA EĞİTİM PUANI</t>
  </si>
  <si>
    <t>HİZMET SÜRESİ</t>
  </si>
  <si>
    <t>Doktora(60 puan)</t>
  </si>
  <si>
    <t>Yüksek Lisans(45 puan)</t>
  </si>
  <si>
    <t>Lisans+Pedagojik Formasyon/Tezsiz Yüksek Lisans (35 puan)</t>
  </si>
  <si>
    <t>Lisans(30 puan)</t>
  </si>
  <si>
    <t>Ön Lisans(20 puan)</t>
  </si>
  <si>
    <t>Ustalık Belgesi/Meslek Lisesi Diploması(10 puan)</t>
  </si>
  <si>
    <t>Usta Öğreticilik Belgesi(5 puan)</t>
  </si>
  <si>
    <t>Uluslar arası Yarışma İlk 3 derece(4 puan)</t>
  </si>
  <si>
    <t>Resmi Ulusal Yarışma İlk 3 derece(3 puan)</t>
  </si>
  <si>
    <t>Üstün Başarı Belgesi(2 puan)</t>
  </si>
  <si>
    <t>Başarı Belgesi(1 puan)</t>
  </si>
  <si>
    <t>EK PUAN TOPLAMI</t>
  </si>
  <si>
    <t>ADI-SOYADI</t>
  </si>
  <si>
    <t>ALANI</t>
  </si>
  <si>
    <t>TOPLAM PUAN</t>
  </si>
  <si>
    <t xml:space="preserve">ORYANTASYON BELGESİ </t>
  </si>
  <si>
    <t>İŞ GÜVENLİĞİ BELGESİ</t>
  </si>
  <si>
    <t>VAR</t>
  </si>
  <si>
    <t>*Her yıl için 1 puan</t>
  </si>
  <si>
    <t>*Bir yıl 180 iş günü üzerinden hesaplandığı için usta öğreticinin çalışmış olduğu gün sayısı 180'e bölünerek ortaya çıkan puan yazılacaktır. Örnek: Usta Öğretici 2798 gün çalışmışsa (2798/180=15,54 puan)</t>
  </si>
  <si>
    <t>BELGELER</t>
  </si>
  <si>
    <t>İş Günü</t>
  </si>
  <si>
    <t>Girmek istediği Alan 1</t>
  </si>
  <si>
    <t>Girmek istediği Alan 2</t>
  </si>
  <si>
    <t>Mezuniyet</t>
  </si>
  <si>
    <t>YOK</t>
  </si>
  <si>
    <t>ÇALIŞMIŞLIK</t>
  </si>
  <si>
    <t>x</t>
  </si>
  <si>
    <t>Formasyon</t>
  </si>
  <si>
    <t>Okuma Yazma</t>
  </si>
  <si>
    <t>Başvuru NO</t>
  </si>
  <si>
    <t>Nermin TOĞUÇ</t>
  </si>
  <si>
    <t>Tarım</t>
  </si>
  <si>
    <t>Ziraat Mühendisliği</t>
  </si>
  <si>
    <t>Mezuniyet Bölümü</t>
  </si>
  <si>
    <t>Lisans</t>
  </si>
  <si>
    <t>Var</t>
  </si>
  <si>
    <t>Behiye AKBULUT</t>
  </si>
  <si>
    <t>Giyim Üretim</t>
  </si>
  <si>
    <t>Hazır Giyim Öğretmenliği</t>
  </si>
  <si>
    <t>Zehra GÜNEY</t>
  </si>
  <si>
    <t>Bilişim Teknolojileri</t>
  </si>
  <si>
    <t>Bilgisayar</t>
  </si>
  <si>
    <t>Bilgisayar Tek.</t>
  </si>
  <si>
    <t>Pazarlama ve Perakende</t>
  </si>
  <si>
    <t>İktisat</t>
  </si>
  <si>
    <t>Emlak Danışmanlığı</t>
  </si>
  <si>
    <t>Muhasebe ve Finansman</t>
  </si>
  <si>
    <t>Bilgisayarlı Muhasebe</t>
  </si>
  <si>
    <t>Hicran ŞENTÜRK</t>
  </si>
  <si>
    <t>Spor</t>
  </si>
  <si>
    <t>Atletizm</t>
  </si>
  <si>
    <t>Beden Eğitimi Öğr.</t>
  </si>
  <si>
    <t>Aygül DERİN ELMALI</t>
  </si>
  <si>
    <t>Taekwando</t>
  </si>
  <si>
    <t>İşletme</t>
  </si>
  <si>
    <t>Ümmihan YILDIRIM</t>
  </si>
  <si>
    <t>Lise</t>
  </si>
  <si>
    <t>Meslek Lisesi</t>
  </si>
  <si>
    <t>Şükran YILMAZ</t>
  </si>
  <si>
    <t>KESTEL HALK EĞİTİMİ MERKEZİ 
2019-2020 EĞİTİM ÖĞRETİM YILI
USTA ÖĞRETİCİ BAŞVURULARI DEĞERLENDİRME SONUÇLARI</t>
  </si>
  <si>
    <t>Emel ÖZKAN</t>
  </si>
  <si>
    <t>Satranç</t>
  </si>
  <si>
    <t>Maliye</t>
  </si>
  <si>
    <t>Hatice SAVUN</t>
  </si>
  <si>
    <t>El Sanatları</t>
  </si>
  <si>
    <t>Nakış</t>
  </si>
  <si>
    <t>Yağmur ASLAN</t>
  </si>
  <si>
    <t>Muhasebe Finans</t>
  </si>
  <si>
    <t>Muhasebe</t>
  </si>
  <si>
    <t>Tufan ŞEKERCİ</t>
  </si>
  <si>
    <t>Sivil Savunma ve İtfaiyecilik</t>
  </si>
  <si>
    <t>Karate</t>
  </si>
  <si>
    <t>Yok</t>
  </si>
  <si>
    <t>Pınar BOSTANCI</t>
  </si>
  <si>
    <t>Moda tasarımı</t>
  </si>
  <si>
    <t>Moda Tasarımı</t>
  </si>
  <si>
    <t>İrem KOÇ</t>
  </si>
  <si>
    <t>Çocuk Gelişimi</t>
  </si>
  <si>
    <t>Sağlık Yüksek Okulu Çocuk Gelişimi</t>
  </si>
  <si>
    <t>Seda METİN</t>
  </si>
  <si>
    <t>Muhasebe ve Finasman</t>
  </si>
  <si>
    <t>Pazarlama</t>
  </si>
  <si>
    <t>Büşra ALTUN</t>
  </si>
  <si>
    <t>Öğretmenlik ve Öğretim</t>
  </si>
  <si>
    <t>Tarih</t>
  </si>
  <si>
    <t>Osmanlı Türkçesi</t>
  </si>
  <si>
    <t>YKS-Üniversiteye Hazırlık</t>
  </si>
  <si>
    <t>Müzik ve Gösteri Sanatları</t>
  </si>
  <si>
    <t>Halk Oyunları</t>
  </si>
  <si>
    <t>Dilay KIZILKURT</t>
  </si>
  <si>
    <t>Nihal ACU</t>
  </si>
  <si>
    <t>Giyim Üretim Teknolojisi</t>
  </si>
  <si>
    <t>Arzu ÖZSABUNCU</t>
  </si>
  <si>
    <t>Sosyal Bilimler ve Edebiyat</t>
  </si>
  <si>
    <t>El Sanatları Teknolojisi</t>
  </si>
  <si>
    <t>Dekoratif El Sanatları</t>
  </si>
  <si>
    <t>Türk Dili ve Edebiyatı</t>
  </si>
  <si>
    <t>Ayşe ALKAN</t>
  </si>
  <si>
    <t xml:space="preserve">Kişisel Gelişim ve Eğitim </t>
  </si>
  <si>
    <t>Diksiyon</t>
  </si>
  <si>
    <t>Emre SELAMET</t>
  </si>
  <si>
    <t>Kamu Yönetimi</t>
  </si>
  <si>
    <t>Uğur DİNSEVER</t>
  </si>
  <si>
    <t>Kader ÇELİKTAŞ</t>
  </si>
  <si>
    <t>Ferah AVCI</t>
  </si>
  <si>
    <t>Müzik</t>
  </si>
  <si>
    <t>Aile Danışmanlığı</t>
  </si>
  <si>
    <t>Sosyoloji</t>
  </si>
  <si>
    <t>Sevgi SATICI</t>
  </si>
  <si>
    <t>Elmas AYHAN</t>
  </si>
  <si>
    <t>Emekli</t>
  </si>
  <si>
    <t>Tığ Örgü</t>
  </si>
  <si>
    <t>Şiş Örgüsü</t>
  </si>
  <si>
    <t>Kurdela Nakışı</t>
  </si>
  <si>
    <t>1. Kademe</t>
  </si>
  <si>
    <t>1.Kademe</t>
  </si>
  <si>
    <t>Betül ÇELİK</t>
  </si>
  <si>
    <t>El Sanatları Tasarımı ve Üretimi</t>
  </si>
  <si>
    <t>Antep İşi</t>
  </si>
  <si>
    <t>Özel Eğitim sertifikası var</t>
  </si>
  <si>
    <t>Zeyynep GÜLNAZ</t>
  </si>
  <si>
    <t>Zootekni</t>
  </si>
  <si>
    <t>İğne Oyası</t>
  </si>
  <si>
    <t>Nakış Teknikleri ve Tel Kırma</t>
  </si>
  <si>
    <t>Zeynep GÜLNAZ</t>
  </si>
  <si>
    <t>Hikmet ASLAN</t>
  </si>
  <si>
    <t>Takı Yapım Teknikleri</t>
  </si>
  <si>
    <t>Amigurumi</t>
  </si>
  <si>
    <t>Bilgi ÖNER KAPLAN</t>
  </si>
  <si>
    <t>Ebru</t>
  </si>
  <si>
    <t>Ayşe Oya DÜNDAR</t>
  </si>
  <si>
    <t xml:space="preserve">Giyim </t>
  </si>
  <si>
    <t>Muuazzez KAKTİMUR</t>
  </si>
  <si>
    <t>Arkeoloji</t>
  </si>
  <si>
    <t>Aslı NAYMANLAR</t>
  </si>
  <si>
    <t>Y.Lisans</t>
  </si>
  <si>
    <t>Sanat ve Tasarım Alanı</t>
  </si>
  <si>
    <t>Resim</t>
  </si>
  <si>
    <t>Elif KAMACI EFE</t>
  </si>
  <si>
    <t>Kağıt Rölyef Yapımı</t>
  </si>
  <si>
    <t>Ramazan SÖYLEV</t>
  </si>
  <si>
    <t>Bilgisayar Mühendisliği</t>
  </si>
  <si>
    <t>Bilgisayar ve Muhasebe</t>
  </si>
  <si>
    <t>Ebru KALAYCI</t>
  </si>
  <si>
    <t>Adalet</t>
  </si>
  <si>
    <t>Kur'an-ı Kerim Elif Ba</t>
  </si>
  <si>
    <t>Kur'an-ı Kerim Tecvitli Okuma</t>
  </si>
  <si>
    <t>Hafızlık belgesi var</t>
  </si>
  <si>
    <t>Sema BAŞ</t>
  </si>
  <si>
    <t>El Sanatları (Mefruşat)</t>
  </si>
  <si>
    <t xml:space="preserve">  </t>
  </si>
  <si>
    <t>Rahime ÇALIŞKAN</t>
  </si>
  <si>
    <t>İlahiyat</t>
  </si>
  <si>
    <t>Ön Lisans</t>
  </si>
  <si>
    <t>Tel Kırma</t>
  </si>
  <si>
    <t>Tığ Örücülüğü</t>
  </si>
  <si>
    <t>Hatice YILMAZ</t>
  </si>
  <si>
    <t>Ruhsar DEMİR</t>
  </si>
  <si>
    <t>Ön Muhasebe</t>
  </si>
  <si>
    <t>Gülşen CENGİZOĞLU</t>
  </si>
  <si>
    <t>Sağlık Kurumları İşletmeciliği</t>
  </si>
  <si>
    <t>Sağlık</t>
  </si>
  <si>
    <t>Hasta ve Yaşlı Hizmetleri</t>
  </si>
  <si>
    <t>İlk Yardım</t>
  </si>
  <si>
    <t>Hasta ve Yaşlı Öz Bakım</t>
  </si>
  <si>
    <t>Hijyen</t>
  </si>
  <si>
    <t>Yağlı Boya</t>
  </si>
  <si>
    <t>Nevin AYHAN</t>
  </si>
  <si>
    <t>Guaj Boya</t>
  </si>
  <si>
    <t>Üç Boyutlu Şekillendirme</t>
  </si>
  <si>
    <t>Tezhip</t>
  </si>
  <si>
    <t>Asuman MARAŞ</t>
  </si>
  <si>
    <t>Gülşen ACAR</t>
  </si>
  <si>
    <t>Bilgisayar Programcılığı</t>
  </si>
  <si>
    <t>Güniz KÖSE</t>
  </si>
  <si>
    <t>Uygulamalı Takı Teknolojisi</t>
  </si>
  <si>
    <t>Filografi</t>
  </si>
  <si>
    <t>Makrame Örgü</t>
  </si>
  <si>
    <t>Tuğba ÖNDER UÇAR</t>
  </si>
  <si>
    <t>Hüsnü KAHRAMAN</t>
  </si>
  <si>
    <t>2. Kademe</t>
  </si>
  <si>
    <t>İlkay AKDENİZ</t>
  </si>
  <si>
    <t>Aynur ŞİMŞEK</t>
  </si>
  <si>
    <t>Biyoloji</t>
  </si>
  <si>
    <t>Selvanur İLERİ</t>
  </si>
  <si>
    <t>Güzellik ve Saç Bakım Hizmetleri</t>
  </si>
  <si>
    <t>Saç Bakım ve Güzellik Hizmetleri</t>
  </si>
  <si>
    <t>Saç Bakım ve Güzellik Hizmtleri</t>
  </si>
  <si>
    <t>Hilal ARSLANTAŞ</t>
  </si>
  <si>
    <t>Yasemin POTUK BARLAK</t>
  </si>
  <si>
    <t>Dilek ORAL</t>
  </si>
  <si>
    <t>Yiyecek İçecek İşletmeciliği</t>
  </si>
  <si>
    <t>Yiyecek İçecek Hizmetleri</t>
  </si>
  <si>
    <t>Aşçı Yardımcısı</t>
  </si>
  <si>
    <t>Funda YUCA</t>
  </si>
  <si>
    <t>Çağdaş Türk Lehçeleri ve Edebiyatları</t>
  </si>
  <si>
    <t>Hızlı Okuma</t>
  </si>
  <si>
    <t>Reyhan BALPİNAR</t>
  </si>
  <si>
    <t>Şermin MUTLU</t>
  </si>
  <si>
    <t>Keçe-Koza</t>
  </si>
  <si>
    <t>Makine Nakışları</t>
  </si>
  <si>
    <t>Fatma Zehra ÖZEN</t>
  </si>
  <si>
    <t>Giyim</t>
  </si>
  <si>
    <t>Şurra MESTAN</t>
  </si>
  <si>
    <t>Bahçecilik</t>
  </si>
  <si>
    <t>Bahçe Btkileri</t>
  </si>
  <si>
    <t>Tıbbi ve Aromatik Bitkiler</t>
  </si>
  <si>
    <t>Budama</t>
  </si>
  <si>
    <t>Hatice SEVİNÇ</t>
  </si>
  <si>
    <t>Muhesebe</t>
  </si>
  <si>
    <t>Bilinçli Hamilelik Bebek Bakımı</t>
  </si>
  <si>
    <t>Özel Eğitim Gerektiren Bireylere Aile Destek</t>
  </si>
  <si>
    <t>Azize SEVİNÇ</t>
  </si>
  <si>
    <t>Giyim-Modelistlik</t>
  </si>
  <si>
    <t>Deri Konfeksiyon</t>
  </si>
  <si>
    <t>Özge ÖZKAN</t>
  </si>
  <si>
    <t>Esra ALAY</t>
  </si>
  <si>
    <t>İlkokul</t>
  </si>
  <si>
    <t>Saç Bakımı ve Yapımı</t>
  </si>
  <si>
    <t>Saça Kalıcı ve Geçici Şekil Verme</t>
  </si>
  <si>
    <t>Gurbet TURHAN</t>
  </si>
  <si>
    <t>Hatice Kübra ÖZDEMİR</t>
  </si>
  <si>
    <t>Din Öğretimi</t>
  </si>
  <si>
    <t>Sevgi GÜL</t>
  </si>
  <si>
    <t xml:space="preserve">El Sanatları  </t>
  </si>
  <si>
    <t>Örgü</t>
  </si>
  <si>
    <t>Emine Yükünç</t>
  </si>
  <si>
    <t>Seramik ve Cam Teknolojisi</t>
  </si>
  <si>
    <t>Tekstil</t>
  </si>
  <si>
    <t>Çini Sanatı Öğreticiliği</t>
  </si>
  <si>
    <t>Kurs Bitirme Belgesi</t>
  </si>
  <si>
    <t>Nesrin TENEKECİ</t>
  </si>
  <si>
    <t>Geleneksel El Sanatları</t>
  </si>
  <si>
    <t xml:space="preserve">Keçe </t>
  </si>
  <si>
    <t>Dekoratif Ev Tekstili</t>
  </si>
  <si>
    <t>Mehmet ÇUHADAR</t>
  </si>
  <si>
    <t>Bedeen Eğitimi ve Spor Öğrt.</t>
  </si>
  <si>
    <t>Masa Tenisi</t>
  </si>
  <si>
    <t>Melike YAVUZ</t>
  </si>
  <si>
    <t>Rehberlik ve Psikolojik Danışmanlık</t>
  </si>
  <si>
    <t>Hayat Boyu Rehberlik Hizmetleri</t>
  </si>
  <si>
    <t>Büşra YAĞŞI</t>
  </si>
  <si>
    <t>Muhammet Salih TUNCER</t>
  </si>
  <si>
    <t>Voleybol</t>
  </si>
  <si>
    <t>Elif KILIÇ</t>
  </si>
  <si>
    <t>Hande YILDIRIM</t>
  </si>
  <si>
    <t>El Nakışları-Amigurumi</t>
  </si>
  <si>
    <t>Figen KARABAŞ</t>
  </si>
  <si>
    <t>Zeynep GÜLER</t>
  </si>
  <si>
    <t>Fatma APAYDIN</t>
  </si>
  <si>
    <t>Sosyoloji+BB Konservatuvar</t>
  </si>
  <si>
    <t>Hümayra ŞAN</t>
  </si>
  <si>
    <t>İmam Hatip Lisesi</t>
  </si>
  <si>
    <t>Kur'an-ı Kerim Öğretimi</t>
  </si>
  <si>
    <t>Abdurrahman Volkan SAÇLI</t>
  </si>
  <si>
    <t>Hakan SULTANSU</t>
  </si>
  <si>
    <t>Erdem BÜLBÜL</t>
  </si>
  <si>
    <t>2.Kademe</t>
  </si>
  <si>
    <t>Ümmü Gülsüm GÜZEL DURAN</t>
  </si>
  <si>
    <t>Grafik ve Fotoğtaf</t>
  </si>
  <si>
    <t>Grafik</t>
  </si>
  <si>
    <t>Desen Çizimi</t>
  </si>
  <si>
    <t>Sunay IŞIK</t>
  </si>
  <si>
    <t>1. Kademe 3. Dan</t>
  </si>
  <si>
    <t>Nebiye SOYDAN</t>
  </si>
  <si>
    <t>Sanayi Makinecisi-İğne Oyası</t>
  </si>
  <si>
    <t>El ve Makine Nakışçısı</t>
  </si>
  <si>
    <t>Veli Kerem ŞİMŞEK</t>
  </si>
  <si>
    <t xml:space="preserve">Müzik ve Gösteri Sanatları </t>
  </si>
  <si>
    <t>İlkokul+BB Konservatuvar</t>
  </si>
  <si>
    <t>Müzik Eğitimi</t>
  </si>
  <si>
    <t>Büşra UYMAZ</t>
  </si>
  <si>
    <t>Yabancı Diller</t>
  </si>
  <si>
    <t>Yabancılara Türkçe Öğretimi</t>
  </si>
  <si>
    <t>Sertifika</t>
  </si>
  <si>
    <t>Zeynep KUŞ</t>
  </si>
  <si>
    <t>Kevser SAYIN</t>
  </si>
  <si>
    <t>Buse CEYLAN</t>
  </si>
  <si>
    <t>Beden Eğitimi ve Spor Öğrt.</t>
  </si>
  <si>
    <t>Badminton</t>
  </si>
  <si>
    <t>Esra ÇELEBİ</t>
  </si>
  <si>
    <t>İmam Hatip</t>
  </si>
  <si>
    <t>1 Kademe</t>
  </si>
  <si>
    <t>Filiz DEMİRCİ</t>
  </si>
  <si>
    <t>Bilgisayar Teknolojileri</t>
  </si>
  <si>
    <t>Web Tasarımı</t>
  </si>
  <si>
    <t>Veri Tabanı Programcısı</t>
  </si>
  <si>
    <t>İrem YILDIZ</t>
  </si>
  <si>
    <t>Bahçe Bitkileri</t>
  </si>
  <si>
    <t>Merve DURMUŞ</t>
  </si>
  <si>
    <t>Seda DOĞAN</t>
  </si>
  <si>
    <t>Kevser DAYI</t>
  </si>
  <si>
    <t>Kadın Giyim Modelisti</t>
  </si>
  <si>
    <t>Sebahat ARAT</t>
  </si>
  <si>
    <t>Halıcılık ve Kilimcilik</t>
  </si>
  <si>
    <t>Dolgu Oyuncaklar</t>
  </si>
  <si>
    <t>Halıcılık-Kilimcilik</t>
  </si>
  <si>
    <t>İsrafil KAYMAK</t>
  </si>
  <si>
    <t>Antrenörlük Eğitimi</t>
  </si>
  <si>
    <t>Güreş</t>
  </si>
  <si>
    <t>Kübra ÖZCAN</t>
  </si>
  <si>
    <t>Elde Kurdele İşi</t>
  </si>
  <si>
    <t>Keçe</t>
  </si>
  <si>
    <t>Eslem GÖKÇEK</t>
  </si>
  <si>
    <t xml:space="preserve">Beden Eğitimi ve Spor  </t>
  </si>
  <si>
    <t>Artistik Buz Pateni</t>
  </si>
  <si>
    <t>Ayşe İPŞİR</t>
  </si>
  <si>
    <t>Step-Plates</t>
  </si>
  <si>
    <t>Dart</t>
  </si>
  <si>
    <t>Fazilet ÖZKAYA</t>
  </si>
  <si>
    <t>Fatma YALÇIN</t>
  </si>
  <si>
    <t>Resul YILMAZ</t>
  </si>
  <si>
    <t>Beden Eğitimi ve Spor</t>
  </si>
  <si>
    <t>Pilates</t>
  </si>
  <si>
    <t>Eğitmenlik Sertifikası</t>
  </si>
  <si>
    <t>Selma ŞENOL</t>
  </si>
  <si>
    <t>Mefruşat-El Nakışı</t>
  </si>
  <si>
    <t>Kurdele Nakışı</t>
  </si>
  <si>
    <t>Aslıhan ÇETİNKAYA</t>
  </si>
  <si>
    <t>Giyim Üretim-Modelistlik</t>
  </si>
  <si>
    <t>Merve ERDEM</t>
  </si>
  <si>
    <t>Turizm ve Otel İşletmeciliği</t>
  </si>
  <si>
    <t>Yitecek ve İçecek Hizmetleri</t>
  </si>
  <si>
    <t>Aşçılık-Pastacı</t>
  </si>
  <si>
    <t>Servis</t>
  </si>
  <si>
    <t>Okan KÜÇÜK</t>
  </si>
  <si>
    <t>Abdulsamed LAÇİN</t>
  </si>
  <si>
    <t>Abdulkadir ÇAKMAK</t>
  </si>
  <si>
    <t>Hacer ARSLAN</t>
  </si>
  <si>
    <t>İngilizce</t>
  </si>
  <si>
    <t>Onur TEMEL</t>
  </si>
  <si>
    <t>Makine Mühendisliği</t>
  </si>
  <si>
    <t>Koray AVŞAR</t>
  </si>
  <si>
    <t>3. Kademe</t>
  </si>
  <si>
    <t>Yusuf Ramazan BAY</t>
  </si>
  <si>
    <t>Neşe KİBAROĞLU</t>
  </si>
  <si>
    <t>Meliha SERBEST</t>
  </si>
  <si>
    <t>Kufaör</t>
  </si>
  <si>
    <t>Kudret Ceren KAHRAMAN</t>
  </si>
  <si>
    <t>Derya ÜLKÜ</t>
  </si>
  <si>
    <t>Resim-İş Öğretmeni</t>
  </si>
  <si>
    <t>Safiye KARKAR</t>
  </si>
  <si>
    <t>Mustafa SEFİL</t>
  </si>
  <si>
    <t>Tuba TÜRKOĞLU</t>
  </si>
  <si>
    <t>Kuaför</t>
  </si>
  <si>
    <t>Güzellik</t>
  </si>
  <si>
    <t>Özlem Fatma GÜRBÜZ</t>
  </si>
  <si>
    <t>Su Kabağı İşlemeciliği</t>
  </si>
  <si>
    <t>Kübra DAŞ</t>
  </si>
  <si>
    <t>Demet ALTAŞ</t>
  </si>
  <si>
    <t>Modelist-Stilist</t>
  </si>
  <si>
    <t>Fatma ÖZGÜR ERİŞ</t>
  </si>
  <si>
    <t>Drama</t>
  </si>
  <si>
    <t>Sevim ARAÇ</t>
  </si>
  <si>
    <t xml:space="preserve">El Sanatları   </t>
  </si>
  <si>
    <t>Ferhat DURMAZ</t>
  </si>
  <si>
    <t>Futbol</t>
  </si>
  <si>
    <t>Merve AYEBE</t>
  </si>
  <si>
    <t>Matematik</t>
  </si>
  <si>
    <t>Kübra BİLGİÇ</t>
  </si>
  <si>
    <t>Eda KUNDUK</t>
  </si>
  <si>
    <t>Derya ERDEM</t>
  </si>
  <si>
    <t>Kimya</t>
  </si>
  <si>
    <t>Hanife EKİNCİ</t>
  </si>
  <si>
    <t>Ayşe OKURER</t>
  </si>
  <si>
    <t>Kur'an-ı Kerim Tecvidli Okuma</t>
  </si>
  <si>
    <t>Gülcan KURHAN</t>
  </si>
  <si>
    <t>Kader ŞENGENÇ</t>
  </si>
  <si>
    <t>Gülçin YEŞİL</t>
  </si>
  <si>
    <t>Büşra ERASLAN</t>
  </si>
  <si>
    <t>Türk Dili ve Edebiyatı-Türkçe</t>
  </si>
  <si>
    <t>Bilgisayar Destekli Muhasebe</t>
  </si>
  <si>
    <t>Ayşe IŞIK</t>
  </si>
  <si>
    <t>Tarım Teknolojisi</t>
  </si>
  <si>
    <t>Habibe KILIÇ</t>
  </si>
  <si>
    <t>Ülker TAN</t>
  </si>
  <si>
    <t>Esma SEPETLİ</t>
  </si>
  <si>
    <t>Nigar YETİM</t>
  </si>
  <si>
    <t>Modelistlik</t>
  </si>
  <si>
    <t>Giyim-Düz Dikiş</t>
  </si>
  <si>
    <t>Ömer ÖZDEMİR</t>
  </si>
  <si>
    <t>Coğrafya</t>
  </si>
  <si>
    <t>Şeyda KARADAĞ</t>
  </si>
  <si>
    <t>Aşçılık</t>
  </si>
  <si>
    <t>Pastacılık</t>
  </si>
  <si>
    <t>Hatice TÜRKER</t>
  </si>
  <si>
    <t>Tülay GÜNDOĞDU</t>
  </si>
  <si>
    <t>Pazarlama ve Reklamcılık</t>
  </si>
  <si>
    <t>İşaret Dili Eğitmenliği</t>
  </si>
  <si>
    <t>Emre MURAT</t>
  </si>
  <si>
    <t>Elektrik-Elektronik Müh.</t>
  </si>
  <si>
    <t>Basketbol Antrenörlüğü</t>
  </si>
  <si>
    <t>Yalçın YUCA</t>
  </si>
  <si>
    <t>Fitnes-Vücut Geliştirme</t>
  </si>
  <si>
    <t xml:space="preserve">Beden Eğitimi </t>
  </si>
  <si>
    <t>Emine KÖKTAŞ</t>
  </si>
  <si>
    <t>Ortaokul</t>
  </si>
  <si>
    <t>Zuhal KARADAĞ</t>
  </si>
  <si>
    <t>Tarih Öğretmenliği</t>
  </si>
  <si>
    <t>Osmanlıca</t>
  </si>
  <si>
    <t>Mesleki İngilizce Büro Yönetimi</t>
  </si>
  <si>
    <t>Büro Yönetimi</t>
  </si>
  <si>
    <t>Oğuzhan ARSLAN</t>
  </si>
  <si>
    <t>Basketbol</t>
  </si>
  <si>
    <t>Yiyecek ve İçecek Hizmetleri</t>
  </si>
  <si>
    <t>GENEL</t>
  </si>
  <si>
    <t>BAHÇECİLİK</t>
  </si>
  <si>
    <t>BİLİŞİM TEKNOLOJİLERİ</t>
  </si>
  <si>
    <t>ÇOCUK GELİŞİMİ</t>
  </si>
  <si>
    <t>GRAFİK VE FOTOGRAF</t>
  </si>
  <si>
    <t>HASTA VE YAŞLI HİZMETLERİ</t>
  </si>
  <si>
    <t>MODA TASARIMI</t>
  </si>
  <si>
    <t>ÖĞRETMENLİK VE ÖĞRETİM</t>
  </si>
  <si>
    <t>EL SANATLARI TEKNOLOJİSİ</t>
  </si>
  <si>
    <t>GİYİM ÜRETİM TEKNOLOJİSİ</t>
  </si>
  <si>
    <t>GÜZELLİK VE SAÇ BAKIM HİZMETLERİ</t>
  </si>
  <si>
    <t>KİŞİSEL GELİŞİM VE EĞİTİM</t>
  </si>
  <si>
    <t>MUHASEBE VE FİNASMAN</t>
  </si>
  <si>
    <t>MÜZİK VE GÖSTERİ SANATLARI</t>
  </si>
  <si>
    <t>PAZARLAMA VE PAREKENDE</t>
  </si>
  <si>
    <t>SAĞLIK</t>
  </si>
  <si>
    <t>SANAT VE TASARIM ALANI</t>
  </si>
  <si>
    <t>SERAMİK VE CAM TEKNOLOJİLERİ</t>
  </si>
  <si>
    <t>SPOR</t>
  </si>
  <si>
    <t>TARIM</t>
  </si>
  <si>
    <t>YABANCI DİLLER</t>
  </si>
  <si>
    <t>YİYECEK VE İÇECEK HİZMETLERİ</t>
  </si>
  <si>
    <t>KESTEL HALK EĞİTİMİ MERKEZİ 
2019-2020 EĞİTİM ÖĞRETİM YILI
USTA ÖĞRETİCİ BAŞVURULARI DEĞERLENDİRME SONUÇLARI</t>
  </si>
  <si>
    <t>İpek Koza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</si>
</sst>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2"/>
      <color theme="1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1"/>
      <color rgb="FFFF0000"/>
      <name val="Times"/>
      <family val="1"/>
    </font>
    <font>
      <b/>
      <sz val="10"/>
      <color rgb="FFFF0000"/>
      <name val="Times"/>
      <family val="1"/>
    </font>
    <font>
      <b/>
      <sz val="16"/>
      <color rgb="FFFF0000"/>
      <name val="Times"/>
      <family val="1"/>
    </font>
    <font>
      <sz val="11"/>
      <name val="Times"/>
      <family val="1"/>
    </font>
    <font>
      <sz val="11"/>
      <color rgb="FFFF0000"/>
      <name val="Times"/>
      <family val="1"/>
    </font>
    <font>
      <sz val="11"/>
      <color theme="1" tint="4.9989318521683403E-2"/>
      <name val="Times New Roman"/>
      <family val="1"/>
      <charset val="162"/>
    </font>
    <font>
      <sz val="9"/>
      <color theme="1"/>
      <name val="Times"/>
      <family val="1"/>
    </font>
    <font>
      <sz val="8"/>
      <color theme="1"/>
      <name val="Times"/>
      <family val="1"/>
    </font>
    <font>
      <sz val="6"/>
      <color theme="1"/>
      <name val="Times"/>
      <family val="1"/>
    </font>
    <font>
      <sz val="7"/>
      <color theme="1" tint="4.9989318521683403E-2"/>
      <name val="Times New Roman"/>
      <family val="1"/>
      <charset val="162"/>
    </font>
    <font>
      <sz val="10"/>
      <color theme="1"/>
      <name val="Times"/>
      <family val="1"/>
    </font>
    <font>
      <u/>
      <sz val="11"/>
      <color theme="10"/>
      <name val="Calibri"/>
      <family val="2"/>
      <charset val="162"/>
      <scheme val="minor"/>
    </font>
    <font>
      <i/>
      <u/>
      <sz val="12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textRotation="90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2" fontId="4" fillId="0" borderId="1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4" fillId="0" borderId="8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  <xf numFmtId="0" fontId="5" fillId="0" borderId="13" xfId="0" applyFont="1" applyFill="1" applyBorder="1" applyAlignment="1">
      <alignment horizontal="center" textRotation="90" wrapText="1"/>
    </xf>
    <xf numFmtId="0" fontId="6" fillId="0" borderId="14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textRotation="90" wrapText="1"/>
    </xf>
    <xf numFmtId="0" fontId="6" fillId="0" borderId="12" xfId="0" applyFont="1" applyFill="1" applyBorder="1" applyAlignment="1">
      <alignment horizontal="center" textRotation="90" wrapText="1"/>
    </xf>
    <xf numFmtId="2" fontId="7" fillId="3" borderId="1" xfId="0" applyNumberFormat="1" applyFont="1" applyFill="1" applyBorder="1" applyAlignment="1">
      <alignment horizontal="center" textRotation="90" wrapText="1"/>
    </xf>
    <xf numFmtId="0" fontId="7" fillId="0" borderId="13" xfId="0" applyFont="1" applyFill="1" applyBorder="1" applyAlignment="1">
      <alignment horizontal="center" textRotation="90" wrapText="1"/>
    </xf>
    <xf numFmtId="0" fontId="8" fillId="0" borderId="2" xfId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3" fillId="4" borderId="2" xfId="0" applyFont="1" applyFill="1" applyBorder="1"/>
    <xf numFmtId="0" fontId="8" fillId="5" borderId="2" xfId="0" applyFont="1" applyFill="1" applyBorder="1"/>
    <xf numFmtId="0" fontId="10" fillId="4" borderId="2" xfId="0" applyFont="1" applyFill="1" applyBorder="1" applyAlignment="1">
      <alignment wrapText="1"/>
    </xf>
    <xf numFmtId="0" fontId="3" fillId="5" borderId="2" xfId="0" applyFont="1" applyFill="1" applyBorder="1"/>
    <xf numFmtId="0" fontId="11" fillId="0" borderId="2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0" fillId="5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15" fillId="0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6" fillId="0" borderId="0" xfId="2"/>
    <xf numFmtId="0" fontId="17" fillId="0" borderId="0" xfId="2" applyFont="1"/>
    <xf numFmtId="0" fontId="18" fillId="0" borderId="0" xfId="0" applyFont="1" applyAlignment="1"/>
    <xf numFmtId="0" fontId="19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3">
    <cellStyle name="Köprü" xfId="2" builtinId="8"/>
    <cellStyle name="Normal" xfId="0" builtinId="0"/>
    <cellStyle name="Nötr" xfId="1" builtinId="28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23"/>
  <sheetViews>
    <sheetView tabSelected="1" workbookViewId="0">
      <selection activeCell="G5" sqref="G5"/>
    </sheetView>
  </sheetViews>
  <sheetFormatPr defaultRowHeight="15" x14ac:dyDescent="0.25"/>
  <cols>
    <col min="1" max="1" width="80.85546875" customWidth="1"/>
  </cols>
  <sheetData>
    <row r="1" spans="1:13" ht="53.25" customHeight="1" x14ac:dyDescent="0.25">
      <c r="A1" s="57" t="s">
        <v>430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4.95" customHeight="1" x14ac:dyDescent="0.25">
      <c r="A2" s="55" t="s">
        <v>408</v>
      </c>
    </row>
    <row r="3" spans="1:13" ht="24.95" customHeight="1" x14ac:dyDescent="0.25">
      <c r="A3" s="54" t="s">
        <v>409</v>
      </c>
    </row>
    <row r="4" spans="1:13" ht="24.95" customHeight="1" x14ac:dyDescent="0.25">
      <c r="A4" s="54" t="s">
        <v>410</v>
      </c>
    </row>
    <row r="5" spans="1:13" ht="24.95" customHeight="1" x14ac:dyDescent="0.25">
      <c r="A5" s="54" t="s">
        <v>411</v>
      </c>
    </row>
    <row r="6" spans="1:13" ht="24.95" customHeight="1" x14ac:dyDescent="0.25">
      <c r="A6" s="54" t="s">
        <v>416</v>
      </c>
    </row>
    <row r="7" spans="1:13" ht="24.95" customHeight="1" x14ac:dyDescent="0.25">
      <c r="A7" s="54" t="s">
        <v>417</v>
      </c>
    </row>
    <row r="8" spans="1:13" ht="24.95" customHeight="1" x14ac:dyDescent="0.25">
      <c r="A8" s="54" t="s">
        <v>412</v>
      </c>
    </row>
    <row r="9" spans="1:13" ht="24.95" customHeight="1" x14ac:dyDescent="0.25">
      <c r="A9" s="54" t="s">
        <v>418</v>
      </c>
    </row>
    <row r="10" spans="1:13" ht="24.95" customHeight="1" x14ac:dyDescent="0.25">
      <c r="A10" s="54" t="s">
        <v>413</v>
      </c>
    </row>
    <row r="11" spans="1:13" ht="24.95" customHeight="1" x14ac:dyDescent="0.25">
      <c r="A11" s="54" t="s">
        <v>419</v>
      </c>
    </row>
    <row r="12" spans="1:13" ht="24.95" customHeight="1" x14ac:dyDescent="0.25">
      <c r="A12" s="54" t="s">
        <v>414</v>
      </c>
    </row>
    <row r="13" spans="1:13" ht="24.95" customHeight="1" x14ac:dyDescent="0.25">
      <c r="A13" s="54" t="s">
        <v>420</v>
      </c>
    </row>
    <row r="14" spans="1:13" ht="24.95" customHeight="1" x14ac:dyDescent="0.25">
      <c r="A14" s="54" t="s">
        <v>421</v>
      </c>
    </row>
    <row r="15" spans="1:13" ht="24.95" customHeight="1" x14ac:dyDescent="0.25">
      <c r="A15" s="54" t="s">
        <v>415</v>
      </c>
    </row>
    <row r="16" spans="1:13" ht="24.95" customHeight="1" x14ac:dyDescent="0.25">
      <c r="A16" s="54" t="s">
        <v>422</v>
      </c>
    </row>
    <row r="17" spans="1:1" ht="24.95" customHeight="1" x14ac:dyDescent="0.25">
      <c r="A17" s="54" t="s">
        <v>423</v>
      </c>
    </row>
    <row r="18" spans="1:1" ht="24.95" customHeight="1" x14ac:dyDescent="0.25">
      <c r="A18" s="54" t="s">
        <v>424</v>
      </c>
    </row>
    <row r="19" spans="1:1" ht="24.95" customHeight="1" x14ac:dyDescent="0.25">
      <c r="A19" s="54" t="s">
        <v>425</v>
      </c>
    </row>
    <row r="20" spans="1:1" ht="24.95" customHeight="1" x14ac:dyDescent="0.25">
      <c r="A20" s="54" t="s">
        <v>426</v>
      </c>
    </row>
    <row r="21" spans="1:1" ht="24.95" customHeight="1" x14ac:dyDescent="0.25">
      <c r="A21" s="54" t="s">
        <v>427</v>
      </c>
    </row>
    <row r="22" spans="1:1" ht="24.95" customHeight="1" x14ac:dyDescent="0.25">
      <c r="A22" s="54" t="s">
        <v>428</v>
      </c>
    </row>
    <row r="23" spans="1:1" ht="24.95" customHeight="1" x14ac:dyDescent="0.25">
      <c r="A23" s="54" t="s">
        <v>429</v>
      </c>
    </row>
  </sheetData>
  <hyperlinks>
    <hyperlink ref="A2" location="GENEL!A1" display="GENEL"/>
    <hyperlink ref="A3" location="BAHÇECİLİK!A1" display="BAHÇECİLİK"/>
    <hyperlink ref="A4" location="'BİLİŞİM TEKNOLOJİLERİ'!A1" display="BİLİŞİM TEKNOLOJİLERİ"/>
    <hyperlink ref="A5" location="'ÇOCUK GELİŞİMİ'!A1" display="ÇOCUK GELİŞİMİ"/>
    <hyperlink ref="A6" location="'EL SANATLARI'!A1" display="EL SANATLARI TEKNOLOJİSİ"/>
    <hyperlink ref="A7" location="'GİYİM ÜRETİM'!A1" display="GİYİM ÜRETİM TEKNOLOJİSİ"/>
    <hyperlink ref="A8" location="'GRAFİK VE FOTOGRAF'!A1" display="GRAFİK VE FOTOGRAF"/>
    <hyperlink ref="A9" location="'GÜZELLİK VE SAÇ BAKIM'!A1" display="GÜZELLİK VE SAÇ BAKIM HİZMETLERİ"/>
    <hyperlink ref="A10" location="'HASTA VE YAŞLI HİZMETLERİ'!A1" display="HASTA VE YAŞLI HİZMETLERİ"/>
    <hyperlink ref="A11" location="'KİŞİSEL GELİŞİM'!A1" display="KİŞİSEL GELİŞİM VE EĞİTİM"/>
    <hyperlink ref="A12" location="'MODA TASARIMI'!A1" display="MODA TASARIMI"/>
    <hyperlink ref="A13" location="MUHASEBE!A1" display="MUHASEBE VE FİNASMAN"/>
    <hyperlink ref="A14" location="MÜZİK!A1" display="MÜZİK VE GÖSTERİ SANATLARI"/>
    <hyperlink ref="A15" location="'ÖĞRETMENLİK '!A1" display="ÖĞRETMENLİK VE ÖĞRETİM"/>
    <hyperlink ref="A16" location="'PAZARLAMA '!A1" display="PAZARLAMA VE PAREKENDE"/>
    <hyperlink ref="A17" location="SAĞLIK!A1" display="SAĞLIK"/>
    <hyperlink ref="A18" location="'SANAT TASARIM'!A1" display="SANAT VE TASARIM ALANI"/>
    <hyperlink ref="A19" location="SERAMİK!A1" display="SERAMİK VE CAM TEKNOLOJİLERİ"/>
    <hyperlink ref="A20" location="SPOR!A1" display="SPOR"/>
    <hyperlink ref="A21" location="TARIM!A1" display="TARIM"/>
    <hyperlink ref="A22" location="'YABANCI DİLLER'!A1" display="YABANCI DİLLER"/>
    <hyperlink ref="A23" location="'YİYECEK İÇECEK'!A1" display="YİYECEK VE İÇECEK HİZMETLERİ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 filterMode="1"/>
  <dimension ref="A1:Z216"/>
  <sheetViews>
    <sheetView workbookViewId="0">
      <selection activeCell="D230" sqref="D230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Hasta ve Yaşlı Hizmetleri"/>
      </filters>
    </filterColumn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filterMode="1"/>
  <dimension ref="A1:Z216"/>
  <sheetViews>
    <sheetView workbookViewId="0">
      <selection activeCell="D223" sqref="D223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x14ac:dyDescent="0.2">
      <c r="A79" s="5">
        <v>19068</v>
      </c>
      <c r="B79" s="4" t="s">
        <v>241</v>
      </c>
      <c r="C79" s="4" t="s">
        <v>37</v>
      </c>
      <c r="D79" s="4" t="s">
        <v>101</v>
      </c>
      <c r="E79" s="4" t="s">
        <v>242</v>
      </c>
      <c r="F79" s="4" t="s">
        <v>243</v>
      </c>
      <c r="G79" s="5"/>
      <c r="H79" s="5"/>
      <c r="I79" s="5"/>
      <c r="J79" s="5">
        <v>35</v>
      </c>
      <c r="K79" s="5"/>
      <c r="L79" s="5"/>
      <c r="M79" s="5"/>
      <c r="N79" s="5"/>
      <c r="O79" s="5" t="s">
        <v>29</v>
      </c>
      <c r="P79" s="34"/>
      <c r="Q79" s="5">
        <f t="shared" si="2"/>
        <v>0</v>
      </c>
      <c r="R79" s="5"/>
      <c r="S79" s="5"/>
      <c r="T79" s="5"/>
      <c r="U79" s="5"/>
      <c r="V79" s="5"/>
      <c r="W79" s="35">
        <f t="shared" si="3"/>
        <v>35</v>
      </c>
      <c r="X79" s="5" t="s">
        <v>38</v>
      </c>
      <c r="Y79" s="5" t="s">
        <v>38</v>
      </c>
      <c r="Z79" s="5"/>
    </row>
    <row r="80" spans="1:26" x14ac:dyDescent="0.2">
      <c r="A80" s="5">
        <v>19143</v>
      </c>
      <c r="B80" s="4" t="s">
        <v>388</v>
      </c>
      <c r="C80" s="4" t="s">
        <v>156</v>
      </c>
      <c r="D80" s="4" t="s">
        <v>101</v>
      </c>
      <c r="E80" s="4" t="s">
        <v>155</v>
      </c>
      <c r="F80" s="4" t="s">
        <v>256</v>
      </c>
      <c r="G80" s="52"/>
      <c r="H80" s="5"/>
      <c r="I80" s="5"/>
      <c r="J80" s="5"/>
      <c r="K80" s="5"/>
      <c r="L80" s="5">
        <v>20</v>
      </c>
      <c r="M80" s="5"/>
      <c r="N80" s="5" t="s">
        <v>29</v>
      </c>
      <c r="O80" s="5"/>
      <c r="P80" s="34">
        <v>581</v>
      </c>
      <c r="Q80" s="5">
        <f t="shared" si="2"/>
        <v>3.2277777777777779</v>
      </c>
      <c r="R80" s="5"/>
      <c r="S80" s="5"/>
      <c r="T80" s="5"/>
      <c r="U80" s="5"/>
      <c r="V80" s="5"/>
      <c r="W80" s="35">
        <f t="shared" si="3"/>
        <v>23.22777777777776</v>
      </c>
      <c r="X80" s="5"/>
      <c r="Y80" s="5" t="s">
        <v>75</v>
      </c>
      <c r="Z80" s="5"/>
    </row>
    <row r="81" spans="1:26" x14ac:dyDescent="0.2">
      <c r="A81" s="5">
        <v>19133</v>
      </c>
      <c r="B81" s="4" t="s">
        <v>367</v>
      </c>
      <c r="C81" s="4" t="s">
        <v>37</v>
      </c>
      <c r="D81" s="4" t="s">
        <v>101</v>
      </c>
      <c r="E81" s="4" t="s">
        <v>155</v>
      </c>
      <c r="F81" s="4" t="s">
        <v>148</v>
      </c>
      <c r="G81" s="5" t="s">
        <v>368</v>
      </c>
      <c r="H81" s="5"/>
      <c r="I81" s="5"/>
      <c r="J81" s="5"/>
      <c r="K81" s="5"/>
      <c r="L81" s="5">
        <v>20</v>
      </c>
      <c r="M81" s="5"/>
      <c r="N81" s="5" t="s">
        <v>29</v>
      </c>
      <c r="O81" s="5"/>
      <c r="P81" s="34">
        <v>198</v>
      </c>
      <c r="Q81" s="5">
        <f t="shared" si="2"/>
        <v>1.1000000000000001</v>
      </c>
      <c r="R81" s="5"/>
      <c r="S81" s="5"/>
      <c r="T81" s="5"/>
      <c r="U81" s="5"/>
      <c r="V81" s="5"/>
      <c r="W81" s="35">
        <f t="shared" si="3"/>
        <v>21.099999999999994</v>
      </c>
      <c r="X81" s="5"/>
      <c r="Y81" s="5" t="s">
        <v>75</v>
      </c>
      <c r="Z81" s="5"/>
    </row>
    <row r="82" spans="1:26" x14ac:dyDescent="0.2">
      <c r="A82" s="5">
        <v>19063</v>
      </c>
      <c r="B82" s="4" t="s">
        <v>224</v>
      </c>
      <c r="C82" s="4" t="s">
        <v>156</v>
      </c>
      <c r="D82" s="4" t="s">
        <v>101</v>
      </c>
      <c r="E82" s="4" t="s">
        <v>155</v>
      </c>
      <c r="F82" s="4" t="s">
        <v>225</v>
      </c>
      <c r="G82" s="37" t="s">
        <v>256</v>
      </c>
      <c r="H82" s="5"/>
      <c r="I82" s="5"/>
      <c r="J82" s="5"/>
      <c r="K82" s="5"/>
      <c r="L82" s="5">
        <v>20</v>
      </c>
      <c r="M82" s="5"/>
      <c r="N82" s="5" t="s">
        <v>29</v>
      </c>
      <c r="O82" s="5"/>
      <c r="P82" s="34">
        <v>124</v>
      </c>
      <c r="Q82" s="5">
        <f t="shared" si="2"/>
        <v>0.68888888888888888</v>
      </c>
      <c r="R82" s="5"/>
      <c r="S82" s="5"/>
      <c r="T82" s="5"/>
      <c r="U82" s="5"/>
      <c r="V82" s="5"/>
      <c r="W82" s="35">
        <f t="shared" si="3"/>
        <v>20.688888888888897</v>
      </c>
      <c r="X82" s="5"/>
      <c r="Y82" s="5" t="s">
        <v>75</v>
      </c>
      <c r="Z82" s="5"/>
    </row>
    <row r="83" spans="1:26" x14ac:dyDescent="0.2">
      <c r="A83" s="5">
        <v>19037</v>
      </c>
      <c r="B83" s="4" t="s">
        <v>154</v>
      </c>
      <c r="C83" s="4" t="s">
        <v>156</v>
      </c>
      <c r="D83" s="4" t="s">
        <v>101</v>
      </c>
      <c r="E83" s="4" t="s">
        <v>155</v>
      </c>
      <c r="F83" s="4" t="s">
        <v>148</v>
      </c>
      <c r="G83" s="4"/>
      <c r="H83" s="5"/>
      <c r="I83" s="5"/>
      <c r="J83" s="5"/>
      <c r="K83" s="5"/>
      <c r="L83" s="5">
        <v>20</v>
      </c>
      <c r="M83" s="5"/>
      <c r="N83" s="5"/>
      <c r="O83" s="5" t="s">
        <v>29</v>
      </c>
      <c r="P83" s="5"/>
      <c r="Q83" s="5">
        <f t="shared" si="2"/>
        <v>0</v>
      </c>
      <c r="R83" s="5"/>
      <c r="S83" s="5"/>
      <c r="T83" s="5"/>
      <c r="U83" s="5"/>
      <c r="V83" s="5"/>
      <c r="W83" s="35">
        <f t="shared" si="3"/>
        <v>20</v>
      </c>
      <c r="X83" s="5"/>
      <c r="Y83" s="5" t="s">
        <v>75</v>
      </c>
      <c r="Z83" s="5"/>
    </row>
    <row r="84" spans="1:26" x14ac:dyDescent="0.2">
      <c r="A84" s="5">
        <v>19035</v>
      </c>
      <c r="B84" s="4" t="s">
        <v>146</v>
      </c>
      <c r="C84" s="4" t="s">
        <v>156</v>
      </c>
      <c r="D84" s="4" t="s">
        <v>101</v>
      </c>
      <c r="E84" s="4" t="s">
        <v>147</v>
      </c>
      <c r="F84" s="4" t="s">
        <v>148</v>
      </c>
      <c r="G84" s="4"/>
      <c r="H84" s="5"/>
      <c r="I84" s="5"/>
      <c r="J84" s="5"/>
      <c r="K84" s="5"/>
      <c r="L84" s="5"/>
      <c r="M84" s="5">
        <v>10</v>
      </c>
      <c r="N84" s="5" t="s">
        <v>29</v>
      </c>
      <c r="O84" s="5"/>
      <c r="P84" s="34">
        <v>291</v>
      </c>
      <c r="Q84" s="5">
        <f t="shared" si="2"/>
        <v>1.6166666666666667</v>
      </c>
      <c r="R84" s="5">
        <v>5</v>
      </c>
      <c r="S84" s="5"/>
      <c r="T84" s="5"/>
      <c r="U84" s="5"/>
      <c r="V84" s="5"/>
      <c r="W84" s="35">
        <f t="shared" si="3"/>
        <v>16.616666666666674</v>
      </c>
      <c r="X84" s="5"/>
      <c r="Y84" s="5" t="s">
        <v>38</v>
      </c>
      <c r="Z84" s="5"/>
    </row>
    <row r="85" spans="1:26" x14ac:dyDescent="0.2">
      <c r="A85" s="5">
        <v>19035</v>
      </c>
      <c r="B85" s="4" t="s">
        <v>146</v>
      </c>
      <c r="C85" s="4" t="s">
        <v>156</v>
      </c>
      <c r="D85" s="4" t="s">
        <v>101</v>
      </c>
      <c r="E85" s="4" t="s">
        <v>147</v>
      </c>
      <c r="F85" s="5" t="s">
        <v>149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291</v>
      </c>
      <c r="Q85" s="5">
        <f t="shared" si="2"/>
        <v>1.6166666666666667</v>
      </c>
      <c r="R85" s="5">
        <v>5</v>
      </c>
      <c r="S85" s="5"/>
      <c r="T85" s="5"/>
      <c r="U85" s="5"/>
      <c r="V85" s="5"/>
      <c r="W85" s="35">
        <f t="shared" si="3"/>
        <v>16.616666666666674</v>
      </c>
      <c r="X85" s="5"/>
      <c r="Y85" s="5" t="s">
        <v>38</v>
      </c>
      <c r="Z85" s="5"/>
    </row>
    <row r="86" spans="1:26" x14ac:dyDescent="0.2">
      <c r="A86" s="5">
        <v>19076</v>
      </c>
      <c r="B86" s="4" t="s">
        <v>254</v>
      </c>
      <c r="C86" s="4" t="s">
        <v>59</v>
      </c>
      <c r="D86" s="4" t="s">
        <v>101</v>
      </c>
      <c r="E86" s="4" t="s">
        <v>255</v>
      </c>
      <c r="F86" s="4" t="s">
        <v>256</v>
      </c>
      <c r="G86" s="5"/>
      <c r="H86" s="5"/>
      <c r="I86" s="5"/>
      <c r="J86" s="5"/>
      <c r="K86" s="5"/>
      <c r="L86" s="5"/>
      <c r="M86" s="5">
        <v>10</v>
      </c>
      <c r="N86" s="5" t="s">
        <v>29</v>
      </c>
      <c r="O86" s="5"/>
      <c r="P86" s="34">
        <v>279</v>
      </c>
      <c r="Q86" s="5">
        <f t="shared" si="2"/>
        <v>1.55</v>
      </c>
      <c r="R86" s="5">
        <v>5</v>
      </c>
      <c r="S86" s="5"/>
      <c r="T86" s="5"/>
      <c r="U86" s="5"/>
      <c r="V86" s="5"/>
      <c r="W86" s="35">
        <f t="shared" si="3"/>
        <v>16.550000000000011</v>
      </c>
      <c r="X86" s="5"/>
      <c r="Y86" s="5" t="s">
        <v>38</v>
      </c>
      <c r="Z86" s="5"/>
    </row>
    <row r="87" spans="1:26" x14ac:dyDescent="0.2">
      <c r="A87" s="5">
        <v>19144</v>
      </c>
      <c r="B87" s="4" t="s">
        <v>389</v>
      </c>
      <c r="C87" s="4" t="s">
        <v>156</v>
      </c>
      <c r="D87" s="4" t="s">
        <v>101</v>
      </c>
      <c r="E87" s="4" t="s">
        <v>390</v>
      </c>
      <c r="F87" s="4" t="s">
        <v>391</v>
      </c>
      <c r="G87" s="52"/>
      <c r="H87" s="5"/>
      <c r="I87" s="5"/>
      <c r="J87" s="5"/>
      <c r="K87" s="5"/>
      <c r="L87" s="5"/>
      <c r="M87" s="5"/>
      <c r="N87" s="5" t="s">
        <v>29</v>
      </c>
      <c r="O87" s="5"/>
      <c r="P87" s="34">
        <v>335</v>
      </c>
      <c r="Q87" s="5">
        <f t="shared" si="2"/>
        <v>1.8611111111111112</v>
      </c>
      <c r="R87" s="5">
        <v>5</v>
      </c>
      <c r="S87" s="5"/>
      <c r="T87" s="5"/>
      <c r="U87" s="5"/>
      <c r="V87" s="5"/>
      <c r="W87" s="35">
        <f t="shared" si="3"/>
        <v>6.8611111111110858</v>
      </c>
      <c r="X87" s="5"/>
      <c r="Y87" s="5" t="s">
        <v>75</v>
      </c>
      <c r="Z87" s="5"/>
    </row>
    <row r="88" spans="1:26" x14ac:dyDescent="0.2">
      <c r="A88" s="5">
        <v>19053</v>
      </c>
      <c r="B88" s="4" t="s">
        <v>197</v>
      </c>
      <c r="C88" s="4" t="s">
        <v>37</v>
      </c>
      <c r="D88" s="4" t="s">
        <v>101</v>
      </c>
      <c r="E88" s="4" t="s">
        <v>198</v>
      </c>
      <c r="F88" s="4" t="s">
        <v>199</v>
      </c>
      <c r="G88" s="5"/>
      <c r="H88" s="5"/>
      <c r="I88" s="5"/>
      <c r="J88" s="5"/>
      <c r="K88" s="5"/>
      <c r="L88" s="5"/>
      <c r="M88" s="5"/>
      <c r="N88" s="5"/>
      <c r="O88" s="5" t="s">
        <v>29</v>
      </c>
      <c r="P88" s="34"/>
      <c r="Q88" s="5">
        <f t="shared" si="2"/>
        <v>0</v>
      </c>
      <c r="R88" s="5">
        <v>5</v>
      </c>
      <c r="S88" s="5"/>
      <c r="T88" s="5"/>
      <c r="U88" s="5"/>
      <c r="V88" s="5"/>
      <c r="W88" s="35">
        <f t="shared" si="3"/>
        <v>5</v>
      </c>
      <c r="X88" s="5" t="s">
        <v>38</v>
      </c>
      <c r="Y88" s="5" t="s">
        <v>38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Kişisel Gelişim ve Eğitim"/>
      </filters>
    </filterColumn>
    <sortState ref="A78:AB88">
      <sortCondition descending="1" ref="W78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 filterMode="1"/>
  <dimension ref="A1:Z216"/>
  <sheetViews>
    <sheetView workbookViewId="0">
      <selection activeCell="E228" sqref="E228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Moda tasarımı"/>
      </filters>
    </filterColumn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 filterMode="1"/>
  <dimension ref="A1:Z216"/>
  <sheetViews>
    <sheetView workbookViewId="0">
      <selection activeCell="F218" sqref="F218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x14ac:dyDescent="0.2">
      <c r="A90" s="5">
        <v>19058</v>
      </c>
      <c r="B90" s="4" t="s">
        <v>211</v>
      </c>
      <c r="C90" s="4" t="s">
        <v>37</v>
      </c>
      <c r="D90" s="4" t="s">
        <v>49</v>
      </c>
      <c r="E90" s="4" t="s">
        <v>57</v>
      </c>
      <c r="F90" s="4" t="s">
        <v>212</v>
      </c>
      <c r="G90" s="4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34">
        <v>1130</v>
      </c>
      <c r="Q90" s="5">
        <f t="shared" si="2"/>
        <v>6.2777777777777777</v>
      </c>
      <c r="R90" s="5">
        <v>5</v>
      </c>
      <c r="S90" s="5"/>
      <c r="T90" s="5"/>
      <c r="U90" s="5"/>
      <c r="V90" s="5"/>
      <c r="W90" s="35">
        <f t="shared" si="3"/>
        <v>46.277777777777828</v>
      </c>
      <c r="X90" s="5" t="s">
        <v>38</v>
      </c>
      <c r="Y90" s="5" t="s">
        <v>38</v>
      </c>
      <c r="Z90" s="5"/>
    </row>
    <row r="91" spans="1:26" x14ac:dyDescent="0.2">
      <c r="A91" s="5">
        <v>19123</v>
      </c>
      <c r="B91" s="42" t="s">
        <v>351</v>
      </c>
      <c r="C91" s="4" t="s">
        <v>37</v>
      </c>
      <c r="D91" s="4" t="s">
        <v>49</v>
      </c>
      <c r="E91" s="4" t="s">
        <v>57</v>
      </c>
      <c r="F91" s="4" t="s">
        <v>374</v>
      </c>
      <c r="G91" s="52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930</v>
      </c>
      <c r="Q91" s="5">
        <f t="shared" si="2"/>
        <v>5.166666666666667</v>
      </c>
      <c r="R91" s="5"/>
      <c r="S91" s="5"/>
      <c r="T91" s="5"/>
      <c r="U91" s="5"/>
      <c r="V91" s="5"/>
      <c r="W91" s="35">
        <f t="shared" si="3"/>
        <v>40.166666666666629</v>
      </c>
      <c r="X91" s="5" t="s">
        <v>38</v>
      </c>
      <c r="Y91" s="5" t="s">
        <v>38</v>
      </c>
      <c r="Z91" s="5"/>
    </row>
    <row r="92" spans="1:26" x14ac:dyDescent="0.2">
      <c r="A92" s="5">
        <v>19010</v>
      </c>
      <c r="B92" s="4" t="s">
        <v>69</v>
      </c>
      <c r="C92" s="4" t="s">
        <v>37</v>
      </c>
      <c r="D92" s="4" t="s">
        <v>49</v>
      </c>
      <c r="E92" s="4" t="s">
        <v>65</v>
      </c>
      <c r="F92" s="4" t="s">
        <v>71</v>
      </c>
      <c r="G92" s="5"/>
      <c r="H92" s="5"/>
      <c r="I92" s="5"/>
      <c r="J92" s="5">
        <v>35</v>
      </c>
      <c r="K92" s="5"/>
      <c r="L92" s="5"/>
      <c r="M92" s="5"/>
      <c r="N92" s="5" t="s">
        <v>29</v>
      </c>
      <c r="O92" s="5"/>
      <c r="P92" s="5">
        <v>774</v>
      </c>
      <c r="Q92" s="5">
        <f t="shared" si="2"/>
        <v>4.3</v>
      </c>
      <c r="R92" s="5"/>
      <c r="S92" s="5"/>
      <c r="T92" s="5"/>
      <c r="U92" s="5"/>
      <c r="V92" s="5"/>
      <c r="W92" s="35">
        <f t="shared" si="3"/>
        <v>39.299999999999955</v>
      </c>
      <c r="X92" s="5"/>
      <c r="Y92" s="5" t="s">
        <v>38</v>
      </c>
      <c r="Z92" s="5"/>
    </row>
    <row r="93" spans="1:26" x14ac:dyDescent="0.2">
      <c r="A93" s="5">
        <v>19003</v>
      </c>
      <c r="B93" s="4" t="s">
        <v>42</v>
      </c>
      <c r="C93" s="4" t="s">
        <v>37</v>
      </c>
      <c r="D93" s="4" t="s">
        <v>49</v>
      </c>
      <c r="E93" s="4" t="s">
        <v>47</v>
      </c>
      <c r="F93" s="37" t="s">
        <v>50</v>
      </c>
      <c r="G93" s="4"/>
      <c r="H93" s="5"/>
      <c r="I93" s="5"/>
      <c r="J93" s="5">
        <v>35</v>
      </c>
      <c r="K93" s="5"/>
      <c r="L93" s="5"/>
      <c r="M93" s="5"/>
      <c r="N93" s="5" t="s">
        <v>29</v>
      </c>
      <c r="O93" s="5"/>
      <c r="P93" s="34">
        <v>556</v>
      </c>
      <c r="Q93" s="5">
        <f t="shared" si="2"/>
        <v>3.088888888888889</v>
      </c>
      <c r="R93" s="5"/>
      <c r="S93" s="5"/>
      <c r="T93" s="5"/>
      <c r="U93" s="5"/>
      <c r="V93" s="5"/>
      <c r="W93" s="35">
        <f t="shared" si="3"/>
        <v>38.088888888888846</v>
      </c>
      <c r="X93" s="5"/>
      <c r="Y93" s="5" t="s">
        <v>38</v>
      </c>
      <c r="Z93" s="5"/>
    </row>
    <row r="94" spans="1:26" x14ac:dyDescent="0.2">
      <c r="A94" s="5">
        <v>19110</v>
      </c>
      <c r="B94" s="4" t="s">
        <v>331</v>
      </c>
      <c r="C94" s="4" t="s">
        <v>37</v>
      </c>
      <c r="D94" s="4" t="s">
        <v>49</v>
      </c>
      <c r="E94" s="4" t="s">
        <v>57</v>
      </c>
      <c r="F94" s="4" t="s">
        <v>71</v>
      </c>
      <c r="G94" s="52"/>
      <c r="H94" s="5"/>
      <c r="I94" s="5"/>
      <c r="J94" s="5">
        <v>35</v>
      </c>
      <c r="K94" s="5"/>
      <c r="L94" s="5"/>
      <c r="M94" s="5"/>
      <c r="N94" s="5" t="s">
        <v>29</v>
      </c>
      <c r="O94" s="5"/>
      <c r="P94" s="34">
        <v>213</v>
      </c>
      <c r="Q94" s="5">
        <f t="shared" si="2"/>
        <v>1.1833333333333333</v>
      </c>
      <c r="R94" s="5"/>
      <c r="S94" s="5"/>
      <c r="T94" s="5"/>
      <c r="U94" s="5"/>
      <c r="V94" s="5"/>
      <c r="W94" s="35">
        <f t="shared" si="3"/>
        <v>36.183333333333337</v>
      </c>
      <c r="X94" s="5" t="s">
        <v>38</v>
      </c>
      <c r="Y94" s="5" t="s">
        <v>38</v>
      </c>
      <c r="Z94" s="5"/>
    </row>
    <row r="95" spans="1:26" x14ac:dyDescent="0.2">
      <c r="A95" s="5">
        <v>19014</v>
      </c>
      <c r="B95" s="4" t="s">
        <v>82</v>
      </c>
      <c r="C95" s="4" t="s">
        <v>37</v>
      </c>
      <c r="D95" s="4" t="s">
        <v>49</v>
      </c>
      <c r="E95" s="4" t="s">
        <v>47</v>
      </c>
      <c r="F95" s="4" t="s">
        <v>83</v>
      </c>
      <c r="G95" s="5"/>
      <c r="H95" s="5"/>
      <c r="I95" s="5"/>
      <c r="J95" s="5">
        <v>35</v>
      </c>
      <c r="K95" s="5"/>
      <c r="L95" s="5"/>
      <c r="M95" s="5"/>
      <c r="N95" s="5"/>
      <c r="O95" s="5" t="s">
        <v>29</v>
      </c>
      <c r="P95" s="34"/>
      <c r="Q95" s="5">
        <f t="shared" si="2"/>
        <v>0</v>
      </c>
      <c r="R95" s="5"/>
      <c r="S95" s="5"/>
      <c r="T95" s="5"/>
      <c r="U95" s="5"/>
      <c r="V95" s="5"/>
      <c r="W95" s="35">
        <f t="shared" si="3"/>
        <v>35</v>
      </c>
      <c r="X95" s="5" t="s">
        <v>38</v>
      </c>
      <c r="Y95" s="5" t="s">
        <v>38</v>
      </c>
      <c r="Z95" s="5"/>
    </row>
    <row r="96" spans="1:26" x14ac:dyDescent="0.2">
      <c r="A96" s="5">
        <v>19045</v>
      </c>
      <c r="B96" s="4" t="s">
        <v>181</v>
      </c>
      <c r="C96" s="4" t="s">
        <v>37</v>
      </c>
      <c r="D96" s="4" t="s">
        <v>49</v>
      </c>
      <c r="E96" s="4" t="s">
        <v>57</v>
      </c>
      <c r="F96" s="4" t="s">
        <v>44</v>
      </c>
      <c r="G96" s="37" t="s">
        <v>71</v>
      </c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835</v>
      </c>
      <c r="Q96" s="5">
        <f t="shared" si="2"/>
        <v>4.6388888888888893</v>
      </c>
      <c r="R96" s="5"/>
      <c r="S96" s="5"/>
      <c r="T96" s="5"/>
      <c r="U96" s="5"/>
      <c r="V96" s="5"/>
      <c r="W96" s="35">
        <f t="shared" si="3"/>
        <v>34.638888888888914</v>
      </c>
      <c r="X96" s="5" t="s">
        <v>75</v>
      </c>
      <c r="Y96" s="5" t="s">
        <v>38</v>
      </c>
      <c r="Z96" s="5"/>
    </row>
    <row r="97" spans="1:26" x14ac:dyDescent="0.2">
      <c r="A97" s="5">
        <v>19044</v>
      </c>
      <c r="B97" s="4" t="s">
        <v>177</v>
      </c>
      <c r="C97" s="4" t="s">
        <v>37</v>
      </c>
      <c r="D97" s="4" t="s">
        <v>49</v>
      </c>
      <c r="E97" s="4" t="s">
        <v>57</v>
      </c>
      <c r="F97" s="4" t="s">
        <v>50</v>
      </c>
      <c r="G97" s="5"/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255</v>
      </c>
      <c r="Q97" s="5">
        <f t="shared" si="2"/>
        <v>1.4166666666666667</v>
      </c>
      <c r="R97" s="5"/>
      <c r="S97" s="5"/>
      <c r="T97" s="5"/>
      <c r="U97" s="5"/>
      <c r="V97" s="5"/>
      <c r="W97" s="35">
        <f t="shared" si="3"/>
        <v>31.416666666666686</v>
      </c>
      <c r="X97" s="5" t="s">
        <v>75</v>
      </c>
      <c r="Y97" s="5" t="s">
        <v>38</v>
      </c>
      <c r="Z97" s="5"/>
    </row>
    <row r="98" spans="1:26" x14ac:dyDescent="0.2">
      <c r="A98" s="5">
        <v>19034</v>
      </c>
      <c r="B98" s="4" t="s">
        <v>143</v>
      </c>
      <c r="C98" s="4" t="s">
        <v>37</v>
      </c>
      <c r="D98" s="4" t="s">
        <v>49</v>
      </c>
      <c r="E98" s="4" t="s">
        <v>144</v>
      </c>
      <c r="F98" s="4" t="s">
        <v>145</v>
      </c>
      <c r="G98" s="5"/>
      <c r="H98" s="5"/>
      <c r="I98" s="5"/>
      <c r="J98" s="5"/>
      <c r="K98" s="5">
        <v>30</v>
      </c>
      <c r="L98" s="5"/>
      <c r="M98" s="5"/>
      <c r="N98" s="5"/>
      <c r="O98" s="5" t="s">
        <v>29</v>
      </c>
      <c r="P98" s="34"/>
      <c r="Q98" s="5">
        <f t="shared" si="2"/>
        <v>0</v>
      </c>
      <c r="R98" s="5"/>
      <c r="S98" s="5"/>
      <c r="T98" s="5"/>
      <c r="U98" s="5"/>
      <c r="V98" s="5"/>
      <c r="W98" s="35">
        <f t="shared" si="3"/>
        <v>30</v>
      </c>
      <c r="X98" s="5" t="s">
        <v>75</v>
      </c>
      <c r="Y98" s="5" t="s">
        <v>75</v>
      </c>
      <c r="Z98" s="5"/>
    </row>
    <row r="99" spans="1:26" x14ac:dyDescent="0.2">
      <c r="A99" s="5">
        <v>19120</v>
      </c>
      <c r="B99" s="4" t="s">
        <v>369</v>
      </c>
      <c r="C99" s="4" t="s">
        <v>37</v>
      </c>
      <c r="D99" s="4" t="s">
        <v>49</v>
      </c>
      <c r="E99" s="4" t="s">
        <v>57</v>
      </c>
      <c r="F99" s="4" t="s">
        <v>212</v>
      </c>
      <c r="G99" s="52"/>
      <c r="H99" s="5"/>
      <c r="I99" s="5"/>
      <c r="J99" s="5"/>
      <c r="K99" s="5">
        <v>30</v>
      </c>
      <c r="L99" s="5"/>
      <c r="M99" s="5"/>
      <c r="N99" s="5" t="s">
        <v>29</v>
      </c>
      <c r="O99" s="5"/>
      <c r="P99" s="34"/>
      <c r="Q99" s="5">
        <f t="shared" si="2"/>
        <v>0</v>
      </c>
      <c r="R99" s="5"/>
      <c r="S99" s="5"/>
      <c r="T99" s="5"/>
      <c r="U99" s="5"/>
      <c r="V99" s="5"/>
      <c r="W99" s="35">
        <f t="shared" si="3"/>
        <v>30</v>
      </c>
      <c r="X99" s="5"/>
      <c r="Y99" s="5" t="s">
        <v>75</v>
      </c>
      <c r="Z99" s="5"/>
    </row>
    <row r="100" spans="1:26" x14ac:dyDescent="0.2">
      <c r="A100" s="5">
        <v>19039</v>
      </c>
      <c r="B100" s="4" t="s">
        <v>160</v>
      </c>
      <c r="C100" s="4" t="s">
        <v>156</v>
      </c>
      <c r="D100" s="4" t="s">
        <v>49</v>
      </c>
      <c r="E100" s="4" t="s">
        <v>71</v>
      </c>
      <c r="F100" s="4" t="s">
        <v>161</v>
      </c>
      <c r="G100" s="4"/>
      <c r="H100" s="5"/>
      <c r="I100" s="5"/>
      <c r="J100" s="5"/>
      <c r="K100" s="5"/>
      <c r="L100" s="5">
        <v>20</v>
      </c>
      <c r="M100" s="5"/>
      <c r="N100" s="5"/>
      <c r="O100" s="5" t="s">
        <v>29</v>
      </c>
      <c r="P100" s="5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20</v>
      </c>
      <c r="X100" s="5"/>
      <c r="Y100" s="5" t="s">
        <v>75</v>
      </c>
      <c r="Z100" s="5"/>
    </row>
    <row r="101" spans="1:26" x14ac:dyDescent="0.2">
      <c r="A101" s="5">
        <v>19039</v>
      </c>
      <c r="B101" s="4" t="s">
        <v>160</v>
      </c>
      <c r="C101" s="4" t="s">
        <v>156</v>
      </c>
      <c r="D101" s="4" t="s">
        <v>49</v>
      </c>
      <c r="E101" s="4" t="s">
        <v>71</v>
      </c>
      <c r="F101" s="4" t="s">
        <v>145</v>
      </c>
      <c r="G101" s="4"/>
      <c r="H101" s="5"/>
      <c r="I101" s="5"/>
      <c r="J101" s="5"/>
      <c r="K101" s="5"/>
      <c r="L101" s="5">
        <v>20</v>
      </c>
      <c r="M101" s="5"/>
      <c r="N101" s="5"/>
      <c r="O101" s="5" t="s">
        <v>29</v>
      </c>
      <c r="P101" s="5"/>
      <c r="Q101" s="5">
        <f t="shared" si="2"/>
        <v>0</v>
      </c>
      <c r="R101" s="5"/>
      <c r="S101" s="5"/>
      <c r="T101" s="5"/>
      <c r="U101" s="5"/>
      <c r="V101" s="5"/>
      <c r="W101" s="35">
        <f t="shared" si="3"/>
        <v>20</v>
      </c>
      <c r="X101" s="5"/>
      <c r="Y101" s="5" t="s">
        <v>75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Muhasebe ve Finansman"/>
      </filters>
    </filterColumn>
    <sortState ref="A90:AB101">
      <sortCondition descending="1" ref="W90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 filterMode="1"/>
  <dimension ref="A1:Z216"/>
  <sheetViews>
    <sheetView workbookViewId="0">
      <selection activeCell="R112" sqref="R112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x14ac:dyDescent="0.2">
      <c r="A102" s="5">
        <v>19116</v>
      </c>
      <c r="B102" s="43" t="s">
        <v>341</v>
      </c>
      <c r="C102" s="4" t="s">
        <v>37</v>
      </c>
      <c r="D102" s="4" t="s">
        <v>90</v>
      </c>
      <c r="E102" s="4" t="s">
        <v>91</v>
      </c>
      <c r="F102" s="4" t="s">
        <v>91</v>
      </c>
      <c r="G102" s="37" t="s">
        <v>108</v>
      </c>
      <c r="H102" s="5"/>
      <c r="I102" s="5"/>
      <c r="J102" s="5">
        <v>35</v>
      </c>
      <c r="K102" s="5"/>
      <c r="L102" s="5"/>
      <c r="M102" s="5"/>
      <c r="N102" s="5" t="s">
        <v>29</v>
      </c>
      <c r="O102" s="5"/>
      <c r="P102" s="34">
        <v>186</v>
      </c>
      <c r="Q102" s="5">
        <f t="shared" si="2"/>
        <v>1.0333333333333334</v>
      </c>
      <c r="R102" s="5"/>
      <c r="S102" s="5"/>
      <c r="T102" s="5"/>
      <c r="U102" s="5"/>
      <c r="V102" s="5"/>
      <c r="W102" s="35">
        <f t="shared" si="3"/>
        <v>36.033333333333331</v>
      </c>
      <c r="X102" s="5" t="s">
        <v>38</v>
      </c>
      <c r="Y102" s="5" t="s">
        <v>38</v>
      </c>
      <c r="Z102" s="5"/>
    </row>
    <row r="103" spans="1:26" x14ac:dyDescent="0.2">
      <c r="A103" s="5">
        <v>19046</v>
      </c>
      <c r="B103" s="4" t="s">
        <v>182</v>
      </c>
      <c r="C103" s="4" t="s">
        <v>59</v>
      </c>
      <c r="D103" s="4" t="s">
        <v>90</v>
      </c>
      <c r="E103" s="4" t="s">
        <v>59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4076</v>
      </c>
      <c r="Q103" s="5">
        <f t="shared" si="2"/>
        <v>22.644444444444446</v>
      </c>
      <c r="R103" s="5">
        <v>5</v>
      </c>
      <c r="S103" s="5"/>
      <c r="T103" s="5"/>
      <c r="U103" s="5"/>
      <c r="V103" s="5"/>
      <c r="W103" s="35">
        <f t="shared" si="3"/>
        <v>27.644444444444161</v>
      </c>
      <c r="X103" s="5"/>
      <c r="Y103" s="5" t="s">
        <v>38</v>
      </c>
      <c r="Z103" s="5"/>
    </row>
    <row r="104" spans="1:26" x14ac:dyDescent="0.2">
      <c r="A104" s="5">
        <v>19119</v>
      </c>
      <c r="B104" s="4" t="s">
        <v>345</v>
      </c>
      <c r="C104" s="4" t="s">
        <v>59</v>
      </c>
      <c r="D104" s="4" t="s">
        <v>90</v>
      </c>
      <c r="E104" s="4" t="s">
        <v>59</v>
      </c>
      <c r="F104" s="4" t="s">
        <v>91</v>
      </c>
      <c r="G104" s="52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2841</v>
      </c>
      <c r="Q104" s="5">
        <f t="shared" si="2"/>
        <v>15.783333333333333</v>
      </c>
      <c r="R104" s="5">
        <v>5</v>
      </c>
      <c r="S104" s="5"/>
      <c r="T104" s="5"/>
      <c r="U104" s="5"/>
      <c r="V104" s="5"/>
      <c r="W104" s="35">
        <f t="shared" si="3"/>
        <v>20.783333333333303</v>
      </c>
      <c r="X104" s="5"/>
      <c r="Y104" s="5" t="s">
        <v>38</v>
      </c>
      <c r="Z104" s="5"/>
    </row>
    <row r="105" spans="1:26" x14ac:dyDescent="0.2">
      <c r="A105" s="5">
        <v>19083</v>
      </c>
      <c r="B105" s="4" t="s">
        <v>270</v>
      </c>
      <c r="C105" s="4" t="s">
        <v>220</v>
      </c>
      <c r="D105" s="4" t="s">
        <v>271</v>
      </c>
      <c r="E105" s="4" t="s">
        <v>272</v>
      </c>
      <c r="F105" s="37" t="s">
        <v>273</v>
      </c>
      <c r="G105" s="4"/>
      <c r="H105" s="5"/>
      <c r="I105" s="5"/>
      <c r="J105" s="5"/>
      <c r="K105" s="5"/>
      <c r="L105" s="5"/>
      <c r="M105" s="5">
        <v>10</v>
      </c>
      <c r="N105" s="5" t="s">
        <v>29</v>
      </c>
      <c r="O105" s="5"/>
      <c r="P105" s="34">
        <v>157</v>
      </c>
      <c r="Q105" s="5">
        <f t="shared" si="2"/>
        <v>0.87222222222222223</v>
      </c>
      <c r="R105" s="5">
        <v>5</v>
      </c>
      <c r="S105" s="5"/>
      <c r="T105" s="5"/>
      <c r="U105" s="5"/>
      <c r="V105" s="5"/>
      <c r="W105" s="35">
        <f t="shared" si="3"/>
        <v>15.872222222222234</v>
      </c>
      <c r="X105" s="5"/>
      <c r="Y105" s="5" t="s">
        <v>38</v>
      </c>
      <c r="Z105" s="5"/>
    </row>
    <row r="106" spans="1:26" x14ac:dyDescent="0.2">
      <c r="A106" s="5">
        <v>19022</v>
      </c>
      <c r="B106" s="4" t="s">
        <v>106</v>
      </c>
      <c r="C106" s="4" t="s">
        <v>59</v>
      </c>
      <c r="D106" s="4" t="s">
        <v>90</v>
      </c>
      <c r="E106" s="4" t="s">
        <v>59</v>
      </c>
      <c r="F106" s="4" t="s">
        <v>91</v>
      </c>
      <c r="G106" s="4"/>
      <c r="H106" s="5"/>
      <c r="I106" s="5"/>
      <c r="J106" s="5"/>
      <c r="K106" s="5"/>
      <c r="L106" s="5"/>
      <c r="M106" s="5"/>
      <c r="N106" s="5" t="s">
        <v>29</v>
      </c>
      <c r="O106" s="5"/>
      <c r="P106" s="34">
        <v>1258</v>
      </c>
      <c r="Q106" s="5">
        <f t="shared" si="2"/>
        <v>6.9888888888888889</v>
      </c>
      <c r="R106" s="5">
        <v>5</v>
      </c>
      <c r="S106" s="5"/>
      <c r="T106" s="5"/>
      <c r="U106" s="5"/>
      <c r="V106" s="5"/>
      <c r="W106" s="35">
        <f t="shared" si="3"/>
        <v>11.988888888888823</v>
      </c>
      <c r="X106" s="5"/>
      <c r="Y106" s="5" t="s">
        <v>38</v>
      </c>
      <c r="Z106" s="5"/>
    </row>
    <row r="107" spans="1:26" x14ac:dyDescent="0.2">
      <c r="A107" s="5">
        <v>19023</v>
      </c>
      <c r="B107" s="4" t="s">
        <v>107</v>
      </c>
      <c r="C107" s="4" t="s">
        <v>37</v>
      </c>
      <c r="D107" s="4" t="s">
        <v>90</v>
      </c>
      <c r="E107" s="4" t="s">
        <v>253</v>
      </c>
      <c r="F107" s="4" t="s">
        <v>108</v>
      </c>
      <c r="G107" s="5"/>
      <c r="H107" s="5"/>
      <c r="I107" s="5"/>
      <c r="J107" s="5"/>
      <c r="K107" s="5"/>
      <c r="L107" s="5"/>
      <c r="M107" s="5">
        <v>10</v>
      </c>
      <c r="N107" s="5" t="s">
        <v>29</v>
      </c>
      <c r="O107" s="5"/>
      <c r="P107" s="34">
        <v>264</v>
      </c>
      <c r="Q107" s="5">
        <f t="shared" si="2"/>
        <v>1.4666666666666666</v>
      </c>
      <c r="R107" s="5"/>
      <c r="S107" s="5"/>
      <c r="T107" s="5"/>
      <c r="U107" s="5"/>
      <c r="V107" s="5"/>
      <c r="W107" s="35">
        <f t="shared" si="3"/>
        <v>11.46666666666664</v>
      </c>
      <c r="X107" s="5" t="s">
        <v>38</v>
      </c>
      <c r="Y107" s="5" t="s">
        <v>38</v>
      </c>
      <c r="Z107" s="5"/>
    </row>
    <row r="108" spans="1:26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x14ac:dyDescent="0.2">
      <c r="A109" s="5">
        <v>19077</v>
      </c>
      <c r="B109" s="43" t="s">
        <v>257</v>
      </c>
      <c r="C109" s="4" t="s">
        <v>59</v>
      </c>
      <c r="D109" s="4" t="s">
        <v>90</v>
      </c>
      <c r="E109" s="4" t="s">
        <v>60</v>
      </c>
      <c r="F109" s="4" t="s">
        <v>91</v>
      </c>
      <c r="G109" s="5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844</v>
      </c>
      <c r="Q109" s="5">
        <f t="shared" si="2"/>
        <v>4.6888888888888891</v>
      </c>
      <c r="R109" s="5">
        <v>5</v>
      </c>
      <c r="S109" s="5"/>
      <c r="T109" s="5"/>
      <c r="U109" s="5"/>
      <c r="V109" s="5"/>
      <c r="W109" s="35">
        <f t="shared" si="3"/>
        <v>9.6888888888888687</v>
      </c>
      <c r="X109" s="5"/>
      <c r="Y109" s="5" t="s">
        <v>75</v>
      </c>
      <c r="Z109" s="5"/>
    </row>
    <row r="110" spans="1:26" x14ac:dyDescent="0.2">
      <c r="A110" s="5">
        <v>19020</v>
      </c>
      <c r="B110" s="4" t="s">
        <v>103</v>
      </c>
      <c r="C110" s="4" t="s">
        <v>37</v>
      </c>
      <c r="D110" s="4" t="s">
        <v>90</v>
      </c>
      <c r="E110" s="4" t="s">
        <v>104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826</v>
      </c>
      <c r="Q110" s="5">
        <f t="shared" si="2"/>
        <v>4.5888888888888886</v>
      </c>
      <c r="R110" s="5">
        <v>5</v>
      </c>
      <c r="S110" s="5"/>
      <c r="T110" s="5"/>
      <c r="U110" s="5"/>
      <c r="V110" s="5"/>
      <c r="W110" s="35">
        <f t="shared" si="3"/>
        <v>9.5888888888888459</v>
      </c>
      <c r="X110" s="5"/>
      <c r="Y110" s="5" t="s">
        <v>38</v>
      </c>
      <c r="Z110" s="5"/>
    </row>
    <row r="111" spans="1:26" x14ac:dyDescent="0.2">
      <c r="A111" s="5">
        <v>19021</v>
      </c>
      <c r="B111" s="4" t="s">
        <v>105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 t="s">
        <v>29</v>
      </c>
      <c r="O111" s="5"/>
      <c r="P111" s="34">
        <v>732</v>
      </c>
      <c r="Q111" s="5">
        <f t="shared" si="2"/>
        <v>4.0666666666666664</v>
      </c>
      <c r="R111" s="5">
        <v>5</v>
      </c>
      <c r="S111" s="5"/>
      <c r="T111" s="5"/>
      <c r="U111" s="5"/>
      <c r="V111" s="5"/>
      <c r="W111" s="35">
        <f t="shared" si="3"/>
        <v>9.0666666666667197</v>
      </c>
      <c r="X111" s="5"/>
      <c r="Y111" s="5" t="s">
        <v>38</v>
      </c>
      <c r="Z111" s="5"/>
    </row>
    <row r="112" spans="1:26" x14ac:dyDescent="0.2">
      <c r="A112" s="5">
        <v>19016</v>
      </c>
      <c r="B112" s="4" t="s">
        <v>92</v>
      </c>
      <c r="C112" s="4" t="s">
        <v>59</v>
      </c>
      <c r="D112" s="4" t="s">
        <v>90</v>
      </c>
      <c r="E112" s="4" t="s">
        <v>59</v>
      </c>
      <c r="F112" s="4" t="s">
        <v>91</v>
      </c>
      <c r="G112" s="4"/>
      <c r="H112" s="5"/>
      <c r="I112" s="5"/>
      <c r="J112" s="5"/>
      <c r="K112" s="5"/>
      <c r="L112" s="5"/>
      <c r="M112" s="5"/>
      <c r="N112" s="5" t="s">
        <v>29</v>
      </c>
      <c r="O112" s="5"/>
      <c r="P112" s="5">
        <v>458</v>
      </c>
      <c r="Q112" s="5">
        <f t="shared" si="2"/>
        <v>2.5444444444444443</v>
      </c>
      <c r="R112" s="5">
        <v>5</v>
      </c>
      <c r="S112" s="5"/>
      <c r="T112" s="5"/>
      <c r="U112" s="5"/>
      <c r="V112" s="5"/>
      <c r="W112" s="35">
        <f t="shared" si="3"/>
        <v>7.544444444444423</v>
      </c>
      <c r="X112" s="5"/>
      <c r="Y112" s="5" t="s">
        <v>38</v>
      </c>
      <c r="Z112" s="5"/>
    </row>
    <row r="113" spans="1:26" x14ac:dyDescent="0.2">
      <c r="A113" s="5">
        <v>19062</v>
      </c>
      <c r="B113" s="4" t="s">
        <v>223</v>
      </c>
      <c r="C113" s="4" t="s">
        <v>59</v>
      </c>
      <c r="D113" s="4" t="s">
        <v>90</v>
      </c>
      <c r="E113" s="4" t="s">
        <v>59</v>
      </c>
      <c r="F113" s="4" t="s">
        <v>91</v>
      </c>
      <c r="G113" s="4"/>
      <c r="H113" s="5"/>
      <c r="I113" s="5"/>
      <c r="J113" s="5"/>
      <c r="K113" s="5"/>
      <c r="L113" s="5"/>
      <c r="M113" s="5"/>
      <c r="N113" s="5" t="s">
        <v>29</v>
      </c>
      <c r="O113" s="5"/>
      <c r="P113" s="34">
        <v>349</v>
      </c>
      <c r="Q113" s="5">
        <f t="shared" si="2"/>
        <v>1.9388888888888889</v>
      </c>
      <c r="R113" s="5">
        <v>5</v>
      </c>
      <c r="S113" s="5"/>
      <c r="T113" s="5"/>
      <c r="U113" s="5"/>
      <c r="V113" s="5"/>
      <c r="W113" s="35">
        <f t="shared" si="3"/>
        <v>6.9388888888888687</v>
      </c>
      <c r="X113" s="5"/>
      <c r="Y113" s="5" t="s">
        <v>38</v>
      </c>
      <c r="Z113" s="5"/>
    </row>
    <row r="114" spans="1:26" x14ac:dyDescent="0.2">
      <c r="A114" s="5">
        <v>19125</v>
      </c>
      <c r="B114" s="4" t="s">
        <v>354</v>
      </c>
      <c r="C114" s="4" t="s">
        <v>37</v>
      </c>
      <c r="D114" s="4" t="s">
        <v>90</v>
      </c>
      <c r="E114" s="4" t="s">
        <v>57</v>
      </c>
      <c r="F114" s="4" t="s">
        <v>355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69</v>
      </c>
      <c r="Q114" s="5">
        <f t="shared" si="2"/>
        <v>0.38333333333333336</v>
      </c>
      <c r="R114" s="5">
        <v>5</v>
      </c>
      <c r="S114" s="5"/>
      <c r="T114" s="5"/>
      <c r="U114" s="5"/>
      <c r="V114" s="5"/>
      <c r="W114" s="35">
        <f t="shared" si="3"/>
        <v>5.38333333333334</v>
      </c>
      <c r="X114" s="5"/>
      <c r="Y114" s="5" t="s">
        <v>38</v>
      </c>
      <c r="Z114" s="5"/>
    </row>
    <row r="115" spans="1:26" x14ac:dyDescent="0.2">
      <c r="A115" s="5">
        <v>19078</v>
      </c>
      <c r="B115" s="4" t="s">
        <v>258</v>
      </c>
      <c r="C115" s="4" t="s">
        <v>59</v>
      </c>
      <c r="D115" s="4" t="s">
        <v>90</v>
      </c>
      <c r="E115" s="4" t="s">
        <v>60</v>
      </c>
      <c r="F115" s="4" t="s">
        <v>91</v>
      </c>
      <c r="G115" s="5"/>
      <c r="H115" s="5"/>
      <c r="I115" s="5"/>
      <c r="J115" s="5"/>
      <c r="K115" s="5"/>
      <c r="L115" s="5"/>
      <c r="M115" s="5"/>
      <c r="N115" s="5"/>
      <c r="O115" s="5" t="s">
        <v>29</v>
      </c>
      <c r="P115" s="34"/>
      <c r="Q115" s="5">
        <f t="shared" si="2"/>
        <v>0</v>
      </c>
      <c r="R115" s="5">
        <v>5</v>
      </c>
      <c r="S115" s="5"/>
      <c r="T115" s="5"/>
      <c r="U115" s="5"/>
      <c r="V115" s="5"/>
      <c r="W115" s="35">
        <f t="shared" si="3"/>
        <v>5</v>
      </c>
      <c r="X115" s="5"/>
      <c r="Y115" s="5" t="s">
        <v>75</v>
      </c>
      <c r="Z115" s="5"/>
    </row>
    <row r="116" spans="1:26" x14ac:dyDescent="0.2">
      <c r="A116" s="5">
        <v>19079</v>
      </c>
      <c r="B116" s="4" t="s">
        <v>259</v>
      </c>
      <c r="C116" s="4" t="s">
        <v>59</v>
      </c>
      <c r="D116" s="4" t="s">
        <v>90</v>
      </c>
      <c r="E116" s="4" t="s">
        <v>59</v>
      </c>
      <c r="F116" s="4" t="s">
        <v>91</v>
      </c>
      <c r="G116" s="5"/>
      <c r="H116" s="5"/>
      <c r="I116" s="5"/>
      <c r="J116" s="5"/>
      <c r="K116" s="5"/>
      <c r="L116" s="5"/>
      <c r="M116" s="5"/>
      <c r="N116" s="5"/>
      <c r="O116" s="5" t="s">
        <v>29</v>
      </c>
      <c r="P116" s="34"/>
      <c r="Q116" s="5">
        <f t="shared" si="2"/>
        <v>0</v>
      </c>
      <c r="R116" s="5">
        <v>5</v>
      </c>
      <c r="S116" s="5"/>
      <c r="T116" s="5"/>
      <c r="U116" s="5"/>
      <c r="V116" s="5"/>
      <c r="W116" s="35">
        <f t="shared" si="3"/>
        <v>5</v>
      </c>
      <c r="X116" s="5"/>
      <c r="Y116" s="5" t="s">
        <v>75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Müzik ve Gösteri Sanatları"/>
      </filters>
    </filterColumn>
    <sortState ref="A102:AB116">
      <sortCondition descending="1" ref="W102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 filterMode="1"/>
  <dimension ref="A1:Z216"/>
  <sheetViews>
    <sheetView topLeftCell="A117" workbookViewId="0">
      <selection sqref="A1:Z1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16" si="2">P68/180</f>
        <v>0</v>
      </c>
      <c r="R68" s="5"/>
      <c r="S68" s="5"/>
      <c r="T68" s="5"/>
      <c r="U68" s="5"/>
      <c r="V68" s="5"/>
      <c r="W68" s="35">
        <f t="shared" ref="W68:W116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x14ac:dyDescent="0.2">
      <c r="A117" s="5">
        <v>19019</v>
      </c>
      <c r="B117" s="4" t="s">
        <v>100</v>
      </c>
      <c r="C117" s="4" t="s">
        <v>37</v>
      </c>
      <c r="D117" s="4" t="s">
        <v>86</v>
      </c>
      <c r="E117" s="4" t="s">
        <v>99</v>
      </c>
      <c r="F117" s="4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790</v>
      </c>
      <c r="Q117" s="5">
        <f t="shared" ref="Q117:Q146" si="4">P117/180</f>
        <v>4.3888888888888893</v>
      </c>
      <c r="R117" s="5"/>
      <c r="S117" s="5"/>
      <c r="T117" s="5"/>
      <c r="U117" s="5"/>
      <c r="V117" s="5"/>
      <c r="W117" s="35">
        <f t="shared" ref="W117:W146" si="5">SUM(H117:V117)-P117</f>
        <v>39.388888888888914</v>
      </c>
      <c r="X117" s="5" t="s">
        <v>38</v>
      </c>
      <c r="Y117" s="5" t="s">
        <v>38</v>
      </c>
      <c r="Z117" s="5"/>
    </row>
    <row r="118" spans="1:26" x14ac:dyDescent="0.2">
      <c r="A118" s="5">
        <v>19019</v>
      </c>
      <c r="B118" s="4" t="s">
        <v>100</v>
      </c>
      <c r="C118" s="4" t="s">
        <v>37</v>
      </c>
      <c r="D118" s="4" t="s">
        <v>86</v>
      </c>
      <c r="E118" s="4" t="s">
        <v>99</v>
      </c>
      <c r="F118" s="4" t="s">
        <v>88</v>
      </c>
      <c r="G118" s="4"/>
      <c r="H118" s="5"/>
      <c r="I118" s="5"/>
      <c r="J118" s="5">
        <v>35</v>
      </c>
      <c r="K118" s="5"/>
      <c r="L118" s="5"/>
      <c r="M118" s="5"/>
      <c r="N118" s="5" t="s">
        <v>29</v>
      </c>
      <c r="O118" s="5"/>
      <c r="P118" s="34">
        <v>790</v>
      </c>
      <c r="Q118" s="5">
        <f t="shared" si="4"/>
        <v>4.3888888888888893</v>
      </c>
      <c r="R118" s="5"/>
      <c r="S118" s="5"/>
      <c r="T118" s="5"/>
      <c r="U118" s="5"/>
      <c r="V118" s="5"/>
      <c r="W118" s="35">
        <f t="shared" si="5"/>
        <v>39.388888888888914</v>
      </c>
      <c r="X118" s="5" t="s">
        <v>38</v>
      </c>
      <c r="Y118" s="5" t="s">
        <v>38</v>
      </c>
      <c r="Z118" s="5"/>
    </row>
    <row r="119" spans="1:26" x14ac:dyDescent="0.2">
      <c r="A119" s="5">
        <v>19019</v>
      </c>
      <c r="B119" s="4" t="s">
        <v>100</v>
      </c>
      <c r="C119" s="4" t="s">
        <v>37</v>
      </c>
      <c r="D119" s="4" t="s">
        <v>86</v>
      </c>
      <c r="E119" s="4" t="s">
        <v>99</v>
      </c>
      <c r="F119" s="4" t="s">
        <v>89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790</v>
      </c>
      <c r="Q119" s="5">
        <f t="shared" si="4"/>
        <v>4.3888888888888893</v>
      </c>
      <c r="R119" s="5"/>
      <c r="S119" s="5"/>
      <c r="T119" s="5"/>
      <c r="U119" s="5"/>
      <c r="V119" s="5"/>
      <c r="W119" s="35">
        <f t="shared" si="5"/>
        <v>39.388888888888914</v>
      </c>
      <c r="X119" s="5" t="s">
        <v>38</v>
      </c>
      <c r="Y119" s="5" t="s">
        <v>38</v>
      </c>
      <c r="Z119" s="5"/>
    </row>
    <row r="120" spans="1:26" x14ac:dyDescent="0.2">
      <c r="A120" s="5">
        <v>19141</v>
      </c>
      <c r="B120" s="4" t="s">
        <v>383</v>
      </c>
      <c r="C120" s="4" t="s">
        <v>37</v>
      </c>
      <c r="D120" s="4" t="s">
        <v>86</v>
      </c>
      <c r="E120" s="4" t="s">
        <v>384</v>
      </c>
      <c r="F120" s="4" t="s">
        <v>384</v>
      </c>
      <c r="G120" s="52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34">
        <v>674</v>
      </c>
      <c r="Q120" s="5">
        <f t="shared" si="4"/>
        <v>3.7444444444444445</v>
      </c>
      <c r="R120" s="5"/>
      <c r="S120" s="5"/>
      <c r="T120" s="5"/>
      <c r="U120" s="5"/>
      <c r="V120" s="5"/>
      <c r="W120" s="35">
        <f t="shared" si="5"/>
        <v>38.744444444444412</v>
      </c>
      <c r="X120" s="5" t="s">
        <v>38</v>
      </c>
      <c r="Y120" s="5" t="s">
        <v>38</v>
      </c>
      <c r="Z120" s="5"/>
    </row>
    <row r="121" spans="1:26" x14ac:dyDescent="0.2">
      <c r="A121" s="5">
        <v>19001</v>
      </c>
      <c r="B121" s="4" t="s">
        <v>33</v>
      </c>
      <c r="C121" s="4" t="s">
        <v>37</v>
      </c>
      <c r="D121" s="4" t="s">
        <v>86</v>
      </c>
      <c r="E121" s="4" t="s">
        <v>35</v>
      </c>
      <c r="F121" s="37" t="s">
        <v>31</v>
      </c>
      <c r="G121" s="5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34">
        <v>525</v>
      </c>
      <c r="Q121" s="5">
        <f t="shared" si="4"/>
        <v>2.9166666666666665</v>
      </c>
      <c r="R121" s="5"/>
      <c r="S121" s="5"/>
      <c r="T121" s="5"/>
      <c r="U121" s="5"/>
      <c r="V121" s="5"/>
      <c r="W121" s="35">
        <f t="shared" si="5"/>
        <v>37.916666666666629</v>
      </c>
      <c r="X121" s="5" t="s">
        <v>38</v>
      </c>
      <c r="Y121" s="5" t="s">
        <v>38</v>
      </c>
      <c r="Z121" s="5"/>
    </row>
    <row r="122" spans="1:26" x14ac:dyDescent="0.2">
      <c r="A122" s="5">
        <v>19048</v>
      </c>
      <c r="B122" s="4" t="s">
        <v>185</v>
      </c>
      <c r="C122" s="4" t="s">
        <v>37</v>
      </c>
      <c r="D122" s="4" t="s">
        <v>86</v>
      </c>
      <c r="E122" s="4" t="s">
        <v>186</v>
      </c>
      <c r="F122" s="4" t="s">
        <v>89</v>
      </c>
      <c r="G122" s="5"/>
      <c r="H122" s="5"/>
      <c r="I122" s="5"/>
      <c r="J122" s="5">
        <v>35</v>
      </c>
      <c r="K122" s="5"/>
      <c r="L122" s="5"/>
      <c r="M122" s="5"/>
      <c r="N122" s="5"/>
      <c r="O122" s="5" t="s">
        <v>29</v>
      </c>
      <c r="P122" s="34">
        <v>510</v>
      </c>
      <c r="Q122" s="5">
        <f t="shared" si="4"/>
        <v>2.8333333333333335</v>
      </c>
      <c r="R122" s="5"/>
      <c r="S122" s="5"/>
      <c r="T122" s="5"/>
      <c r="U122" s="5"/>
      <c r="V122" s="5"/>
      <c r="W122" s="35">
        <f t="shared" si="5"/>
        <v>37.833333333333371</v>
      </c>
      <c r="X122" s="5" t="s">
        <v>38</v>
      </c>
      <c r="Y122" s="5" t="s">
        <v>38</v>
      </c>
      <c r="Z122" s="5"/>
    </row>
    <row r="123" spans="1:26" x14ac:dyDescent="0.2">
      <c r="A123" s="5">
        <v>19015</v>
      </c>
      <c r="B123" s="40" t="s">
        <v>85</v>
      </c>
      <c r="C123" s="4" t="s">
        <v>37</v>
      </c>
      <c r="D123" s="4" t="s">
        <v>86</v>
      </c>
      <c r="E123" s="4" t="s">
        <v>87</v>
      </c>
      <c r="F123" s="4" t="s">
        <v>31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5">
        <v>467</v>
      </c>
      <c r="Q123" s="5">
        <f t="shared" si="4"/>
        <v>2.5944444444444446</v>
      </c>
      <c r="R123" s="5"/>
      <c r="S123" s="5"/>
      <c r="T123" s="5"/>
      <c r="U123" s="5"/>
      <c r="V123" s="5"/>
      <c r="W123" s="35">
        <f t="shared" si="5"/>
        <v>37.594444444444434</v>
      </c>
      <c r="X123" s="5" t="s">
        <v>38</v>
      </c>
      <c r="Y123" s="5" t="s">
        <v>38</v>
      </c>
      <c r="Z123" s="5"/>
    </row>
    <row r="124" spans="1:26" x14ac:dyDescent="0.2">
      <c r="A124" s="5">
        <v>19015</v>
      </c>
      <c r="B124" s="4" t="s">
        <v>85</v>
      </c>
      <c r="C124" s="4" t="s">
        <v>37</v>
      </c>
      <c r="D124" s="4" t="s">
        <v>86</v>
      </c>
      <c r="E124" s="4" t="s">
        <v>87</v>
      </c>
      <c r="F124" s="4" t="s">
        <v>88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467</v>
      </c>
      <c r="Q124" s="5">
        <f t="shared" si="4"/>
        <v>2.5944444444444446</v>
      </c>
      <c r="R124" s="5"/>
      <c r="S124" s="5"/>
      <c r="T124" s="5"/>
      <c r="U124" s="5"/>
      <c r="V124" s="5"/>
      <c r="W124" s="35">
        <f t="shared" si="5"/>
        <v>37.594444444444434</v>
      </c>
      <c r="X124" s="5" t="s">
        <v>38</v>
      </c>
      <c r="Y124" s="5" t="s">
        <v>38</v>
      </c>
      <c r="Z124" s="5"/>
    </row>
    <row r="125" spans="1:26" x14ac:dyDescent="0.2">
      <c r="A125" s="5">
        <v>19015</v>
      </c>
      <c r="B125" s="4" t="s">
        <v>85</v>
      </c>
      <c r="C125" s="4" t="s">
        <v>37</v>
      </c>
      <c r="D125" s="4" t="s">
        <v>86</v>
      </c>
      <c r="E125" s="4" t="s">
        <v>87</v>
      </c>
      <c r="F125" s="4" t="s">
        <v>89</v>
      </c>
      <c r="G125" s="4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5">
        <v>467</v>
      </c>
      <c r="Q125" s="5">
        <f t="shared" si="4"/>
        <v>2.5944444444444446</v>
      </c>
      <c r="R125" s="5"/>
      <c r="S125" s="5"/>
      <c r="T125" s="5"/>
      <c r="U125" s="5"/>
      <c r="V125" s="5"/>
      <c r="W125" s="35">
        <f t="shared" si="5"/>
        <v>37.594444444444434</v>
      </c>
      <c r="X125" s="5" t="s">
        <v>38</v>
      </c>
      <c r="Y125" s="5" t="s">
        <v>38</v>
      </c>
      <c r="Z125" s="5"/>
    </row>
    <row r="126" spans="1:26" x14ac:dyDescent="0.2">
      <c r="A126" s="5">
        <v>19002</v>
      </c>
      <c r="B126" s="4" t="s">
        <v>39</v>
      </c>
      <c r="C126" s="4" t="s">
        <v>37</v>
      </c>
      <c r="D126" s="4" t="s">
        <v>86</v>
      </c>
      <c r="E126" s="16" t="s">
        <v>41</v>
      </c>
      <c r="F126" s="37" t="s">
        <v>31</v>
      </c>
      <c r="G126" s="16"/>
      <c r="H126" s="17"/>
      <c r="I126" s="17"/>
      <c r="J126" s="17">
        <v>35</v>
      </c>
      <c r="K126" s="17"/>
      <c r="L126" s="5"/>
      <c r="M126" s="5"/>
      <c r="N126" s="5" t="s">
        <v>29</v>
      </c>
      <c r="O126" s="5"/>
      <c r="P126" s="34">
        <v>380</v>
      </c>
      <c r="Q126" s="5">
        <f t="shared" si="4"/>
        <v>2.1111111111111112</v>
      </c>
      <c r="R126" s="5"/>
      <c r="S126" s="5"/>
      <c r="T126" s="5"/>
      <c r="U126" s="5"/>
      <c r="V126" s="5"/>
      <c r="W126" s="35">
        <f t="shared" si="5"/>
        <v>37.111111111111086</v>
      </c>
      <c r="X126" s="5" t="s">
        <v>38</v>
      </c>
      <c r="Y126" s="5" t="s">
        <v>38</v>
      </c>
      <c r="Z126" s="5"/>
    </row>
    <row r="127" spans="1:26" x14ac:dyDescent="0.2">
      <c r="A127" s="5">
        <v>19117</v>
      </c>
      <c r="B127" s="4" t="s">
        <v>342</v>
      </c>
      <c r="C127" s="4" t="s">
        <v>37</v>
      </c>
      <c r="D127" s="4" t="s">
        <v>86</v>
      </c>
      <c r="E127" s="4" t="s">
        <v>99</v>
      </c>
      <c r="F127" s="4" t="s">
        <v>31</v>
      </c>
      <c r="G127" s="52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340</v>
      </c>
      <c r="Q127" s="5">
        <f t="shared" si="4"/>
        <v>1.8888888888888888</v>
      </c>
      <c r="R127" s="5"/>
      <c r="S127" s="5"/>
      <c r="T127" s="5"/>
      <c r="U127" s="5"/>
      <c r="V127" s="5"/>
      <c r="W127" s="35">
        <f t="shared" si="5"/>
        <v>36.888888888888914</v>
      </c>
      <c r="X127" s="5" t="s">
        <v>38</v>
      </c>
      <c r="Y127" s="5" t="s">
        <v>38</v>
      </c>
      <c r="Z127" s="5"/>
    </row>
    <row r="128" spans="1:26" x14ac:dyDescent="0.2">
      <c r="A128" s="5">
        <v>19131</v>
      </c>
      <c r="B128" s="4" t="s">
        <v>364</v>
      </c>
      <c r="C128" s="4" t="s">
        <v>37</v>
      </c>
      <c r="D128" s="4" t="s">
        <v>86</v>
      </c>
      <c r="E128" s="4" t="s">
        <v>365</v>
      </c>
      <c r="F128" s="4" t="s">
        <v>365</v>
      </c>
      <c r="G128" s="52"/>
      <c r="H128" s="5"/>
      <c r="I128" s="5"/>
      <c r="J128" s="5">
        <v>35</v>
      </c>
      <c r="K128" s="5"/>
      <c r="L128" s="5"/>
      <c r="M128" s="5"/>
      <c r="N128" s="5"/>
      <c r="O128" s="5" t="s">
        <v>29</v>
      </c>
      <c r="P128" s="34">
        <v>306</v>
      </c>
      <c r="Q128" s="5">
        <f t="shared" si="4"/>
        <v>1.7</v>
      </c>
      <c r="R128" s="5"/>
      <c r="S128" s="5"/>
      <c r="T128" s="5"/>
      <c r="U128" s="5"/>
      <c r="V128" s="5"/>
      <c r="W128" s="35">
        <f t="shared" si="5"/>
        <v>36.699999999999989</v>
      </c>
      <c r="X128" s="5" t="s">
        <v>38</v>
      </c>
      <c r="Y128" s="5" t="s">
        <v>38</v>
      </c>
      <c r="Z128" s="5"/>
    </row>
    <row r="129" spans="1:26" x14ac:dyDescent="0.2">
      <c r="A129" s="5">
        <v>19023</v>
      </c>
      <c r="B129" s="4" t="s">
        <v>107</v>
      </c>
      <c r="C129" s="4" t="s">
        <v>37</v>
      </c>
      <c r="D129" s="4" t="s">
        <v>86</v>
      </c>
      <c r="E129" s="4" t="s">
        <v>110</v>
      </c>
      <c r="F129" s="4" t="s">
        <v>109</v>
      </c>
      <c r="G129" s="5"/>
      <c r="H129" s="5"/>
      <c r="I129" s="5"/>
      <c r="J129" s="5">
        <v>35</v>
      </c>
      <c r="K129" s="5"/>
      <c r="L129" s="5"/>
      <c r="M129" s="5"/>
      <c r="N129" s="5" t="s">
        <v>29</v>
      </c>
      <c r="O129" s="5"/>
      <c r="P129" s="34">
        <v>264</v>
      </c>
      <c r="Q129" s="5">
        <f t="shared" si="4"/>
        <v>1.4666666666666666</v>
      </c>
      <c r="R129" s="5"/>
      <c r="S129" s="5"/>
      <c r="T129" s="5"/>
      <c r="U129" s="5"/>
      <c r="V129" s="5"/>
      <c r="W129" s="35">
        <f t="shared" si="5"/>
        <v>36.46666666666664</v>
      </c>
      <c r="X129" s="5" t="s">
        <v>38</v>
      </c>
      <c r="Y129" s="5" t="s">
        <v>38</v>
      </c>
      <c r="Z129" s="5"/>
    </row>
    <row r="130" spans="1:26" x14ac:dyDescent="0.2">
      <c r="A130" s="5">
        <v>19023</v>
      </c>
      <c r="B130" s="4" t="s">
        <v>107</v>
      </c>
      <c r="C130" s="4" t="s">
        <v>37</v>
      </c>
      <c r="D130" s="4" t="s">
        <v>86</v>
      </c>
      <c r="E130" s="4" t="s">
        <v>110</v>
      </c>
      <c r="F130" s="4" t="s">
        <v>110</v>
      </c>
      <c r="G130" s="5"/>
      <c r="H130" s="5"/>
      <c r="I130" s="5"/>
      <c r="J130" s="5">
        <v>35</v>
      </c>
      <c r="K130" s="5"/>
      <c r="L130" s="5"/>
      <c r="M130" s="5"/>
      <c r="N130" s="5" t="s">
        <v>29</v>
      </c>
      <c r="O130" s="5"/>
      <c r="P130" s="34">
        <v>264</v>
      </c>
      <c r="Q130" s="5">
        <f t="shared" si="4"/>
        <v>1.4666666666666666</v>
      </c>
      <c r="R130" s="5"/>
      <c r="S130" s="5"/>
      <c r="T130" s="5"/>
      <c r="U130" s="5"/>
      <c r="V130" s="5"/>
      <c r="W130" s="35">
        <f t="shared" si="5"/>
        <v>36.46666666666664</v>
      </c>
      <c r="X130" s="5" t="s">
        <v>38</v>
      </c>
      <c r="Y130" s="5" t="s">
        <v>38</v>
      </c>
      <c r="Z130" s="5"/>
    </row>
    <row r="131" spans="1:26" x14ac:dyDescent="0.2">
      <c r="A131" s="5">
        <v>19101</v>
      </c>
      <c r="B131" s="4" t="s">
        <v>313</v>
      </c>
      <c r="C131" s="4" t="s">
        <v>37</v>
      </c>
      <c r="D131" s="4" t="s">
        <v>86</v>
      </c>
      <c r="E131" s="4" t="s">
        <v>57</v>
      </c>
      <c r="F131" s="4" t="s">
        <v>31</v>
      </c>
      <c r="G131" s="37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>
        <v>244</v>
      </c>
      <c r="Q131" s="5">
        <f t="shared" si="4"/>
        <v>1.3555555555555556</v>
      </c>
      <c r="R131" s="5"/>
      <c r="S131" s="5"/>
      <c r="T131" s="5"/>
      <c r="U131" s="5"/>
      <c r="V131" s="5"/>
      <c r="W131" s="35">
        <f t="shared" si="5"/>
        <v>36.355555555555554</v>
      </c>
      <c r="X131" s="5" t="s">
        <v>38</v>
      </c>
      <c r="Y131" s="5" t="s">
        <v>38</v>
      </c>
      <c r="Z131" s="5"/>
    </row>
    <row r="132" spans="1:26" x14ac:dyDescent="0.2">
      <c r="A132" s="5">
        <v>19132</v>
      </c>
      <c r="B132" s="4" t="s">
        <v>366</v>
      </c>
      <c r="C132" s="4" t="s">
        <v>37</v>
      </c>
      <c r="D132" s="4" t="s">
        <v>86</v>
      </c>
      <c r="E132" s="4" t="s">
        <v>99</v>
      </c>
      <c r="F132" s="4" t="s">
        <v>99</v>
      </c>
      <c r="G132" s="52"/>
      <c r="H132" s="5"/>
      <c r="I132" s="5"/>
      <c r="J132" s="5">
        <v>35</v>
      </c>
      <c r="K132" s="5"/>
      <c r="L132" s="5"/>
      <c r="M132" s="5"/>
      <c r="N132" s="5" t="s">
        <v>29</v>
      </c>
      <c r="O132" s="5"/>
      <c r="P132" s="34">
        <v>199</v>
      </c>
      <c r="Q132" s="5">
        <f t="shared" si="4"/>
        <v>1.1055555555555556</v>
      </c>
      <c r="R132" s="5"/>
      <c r="S132" s="5"/>
      <c r="T132" s="5"/>
      <c r="U132" s="5"/>
      <c r="V132" s="5"/>
      <c r="W132" s="35">
        <f t="shared" si="5"/>
        <v>36.105555555555554</v>
      </c>
      <c r="X132" s="5" t="s">
        <v>38</v>
      </c>
      <c r="Y132" s="5" t="s">
        <v>38</v>
      </c>
      <c r="Z132" s="5"/>
    </row>
    <row r="133" spans="1:26" x14ac:dyDescent="0.2">
      <c r="A133" s="5">
        <v>19042</v>
      </c>
      <c r="B133" s="4" t="s">
        <v>174</v>
      </c>
      <c r="C133" s="4" t="s">
        <v>37</v>
      </c>
      <c r="D133" s="4" t="s">
        <v>86</v>
      </c>
      <c r="E133" s="4" t="s">
        <v>110</v>
      </c>
      <c r="F133" s="4" t="s">
        <v>31</v>
      </c>
      <c r="G133" s="5"/>
      <c r="H133" s="5"/>
      <c r="I133" s="5"/>
      <c r="J133" s="5">
        <v>35</v>
      </c>
      <c r="K133" s="5"/>
      <c r="L133" s="5"/>
      <c r="M133" s="5"/>
      <c r="N133" s="5" t="s">
        <v>29</v>
      </c>
      <c r="O133" s="5"/>
      <c r="P133" s="34">
        <v>151</v>
      </c>
      <c r="Q133" s="5">
        <f t="shared" si="4"/>
        <v>0.83888888888888891</v>
      </c>
      <c r="R133" s="5"/>
      <c r="S133" s="5"/>
      <c r="T133" s="5"/>
      <c r="U133" s="5"/>
      <c r="V133" s="5"/>
      <c r="W133" s="35">
        <f t="shared" si="5"/>
        <v>35.838888888888903</v>
      </c>
      <c r="X133" s="5" t="s">
        <v>38</v>
      </c>
      <c r="Y133" s="5" t="s">
        <v>38</v>
      </c>
      <c r="Z133" s="5"/>
    </row>
    <row r="134" spans="1:26" x14ac:dyDescent="0.2">
      <c r="A134" s="5">
        <v>19128</v>
      </c>
      <c r="B134" s="4" t="s">
        <v>360</v>
      </c>
      <c r="C134" s="4" t="s">
        <v>37</v>
      </c>
      <c r="D134" s="4" t="s">
        <v>86</v>
      </c>
      <c r="E134" s="4" t="s">
        <v>361</v>
      </c>
      <c r="F134" s="4" t="s">
        <v>361</v>
      </c>
      <c r="G134" s="52"/>
      <c r="H134" s="5"/>
      <c r="I134" s="5"/>
      <c r="J134" s="5">
        <v>35</v>
      </c>
      <c r="K134" s="5"/>
      <c r="L134" s="5"/>
      <c r="M134" s="5"/>
      <c r="N134" s="5" t="s">
        <v>29</v>
      </c>
      <c r="O134" s="5"/>
      <c r="P134" s="34">
        <v>150</v>
      </c>
      <c r="Q134" s="5">
        <f t="shared" si="4"/>
        <v>0.83333333333333337</v>
      </c>
      <c r="R134" s="5"/>
      <c r="S134" s="5"/>
      <c r="T134" s="5"/>
      <c r="U134" s="5"/>
      <c r="V134" s="5"/>
      <c r="W134" s="35">
        <f t="shared" si="5"/>
        <v>35.833333333333343</v>
      </c>
      <c r="X134" s="5" t="s">
        <v>38</v>
      </c>
      <c r="Y134" s="5" t="s">
        <v>38</v>
      </c>
      <c r="Z134" s="5"/>
    </row>
    <row r="135" spans="1:26" x14ac:dyDescent="0.2">
      <c r="A135" s="5">
        <v>19091</v>
      </c>
      <c r="B135" s="4" t="s">
        <v>292</v>
      </c>
      <c r="C135" s="4" t="s">
        <v>37</v>
      </c>
      <c r="D135" s="4" t="s">
        <v>86</v>
      </c>
      <c r="E135" s="4" t="s">
        <v>99</v>
      </c>
      <c r="F135" s="37" t="s">
        <v>89</v>
      </c>
      <c r="G135" s="5"/>
      <c r="H135" s="5"/>
      <c r="I135" s="5"/>
      <c r="J135" s="5">
        <v>35</v>
      </c>
      <c r="K135" s="5"/>
      <c r="L135" s="5"/>
      <c r="M135" s="5"/>
      <c r="N135" s="5"/>
      <c r="O135" s="5" t="s">
        <v>29</v>
      </c>
      <c r="P135" s="34">
        <v>131</v>
      </c>
      <c r="Q135" s="5">
        <f t="shared" si="4"/>
        <v>0.72777777777777775</v>
      </c>
      <c r="R135" s="5"/>
      <c r="S135" s="5"/>
      <c r="T135" s="5"/>
      <c r="U135" s="5"/>
      <c r="V135" s="5"/>
      <c r="W135" s="35">
        <f t="shared" si="5"/>
        <v>35.727777777777789</v>
      </c>
      <c r="X135" s="5" t="s">
        <v>38</v>
      </c>
      <c r="Y135" s="5" t="s">
        <v>38</v>
      </c>
      <c r="Z135" s="5"/>
    </row>
    <row r="136" spans="1:26" x14ac:dyDescent="0.2">
      <c r="A136" s="5">
        <v>19148</v>
      </c>
      <c r="B136" s="4" t="s">
        <v>400</v>
      </c>
      <c r="C136" s="4" t="s">
        <v>138</v>
      </c>
      <c r="D136" s="4" t="s">
        <v>86</v>
      </c>
      <c r="E136" s="4" t="s">
        <v>401</v>
      </c>
      <c r="F136" s="4" t="s">
        <v>88</v>
      </c>
      <c r="G136" s="37" t="s">
        <v>402</v>
      </c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65</v>
      </c>
      <c r="Q136" s="5">
        <f t="shared" si="4"/>
        <v>0.3611111111111111</v>
      </c>
      <c r="R136" s="5"/>
      <c r="S136" s="5"/>
      <c r="T136" s="5"/>
      <c r="U136" s="5"/>
      <c r="V136" s="5"/>
      <c r="W136" s="35">
        <f t="shared" si="5"/>
        <v>35.361111111111114</v>
      </c>
      <c r="X136" s="5" t="s">
        <v>38</v>
      </c>
      <c r="Y136" s="5" t="s">
        <v>38</v>
      </c>
      <c r="Z136" s="5"/>
    </row>
    <row r="137" spans="1:26" x14ac:dyDescent="0.2">
      <c r="A137" s="5">
        <v>19085</v>
      </c>
      <c r="B137" s="4" t="s">
        <v>278</v>
      </c>
      <c r="C137" s="4" t="s">
        <v>37</v>
      </c>
      <c r="D137" s="16" t="s">
        <v>86</v>
      </c>
      <c r="E137" s="16" t="s">
        <v>99</v>
      </c>
      <c r="F137" s="37" t="s">
        <v>31</v>
      </c>
      <c r="G137" s="16"/>
      <c r="H137" s="17"/>
      <c r="I137" s="17"/>
      <c r="J137" s="17">
        <v>35</v>
      </c>
      <c r="K137" s="17"/>
      <c r="L137" s="5"/>
      <c r="M137" s="5"/>
      <c r="N137" s="5"/>
      <c r="O137" s="5" t="s">
        <v>29</v>
      </c>
      <c r="P137" s="34">
        <v>30</v>
      </c>
      <c r="Q137" s="5">
        <f t="shared" si="4"/>
        <v>0.16666666666666666</v>
      </c>
      <c r="R137" s="5"/>
      <c r="S137" s="5"/>
      <c r="T137" s="5"/>
      <c r="U137" s="5"/>
      <c r="V137" s="5"/>
      <c r="W137" s="35">
        <f t="shared" si="5"/>
        <v>35.166666666666671</v>
      </c>
      <c r="X137" s="5" t="s">
        <v>38</v>
      </c>
      <c r="Y137" s="5" t="s">
        <v>38</v>
      </c>
      <c r="Z137" s="5"/>
    </row>
    <row r="138" spans="1:26" x14ac:dyDescent="0.2">
      <c r="A138" s="5">
        <v>19047</v>
      </c>
      <c r="B138" s="4" t="s">
        <v>184</v>
      </c>
      <c r="C138" s="4" t="s">
        <v>37</v>
      </c>
      <c r="D138" s="4" t="s">
        <v>86</v>
      </c>
      <c r="E138" s="4" t="s">
        <v>57</v>
      </c>
      <c r="F138" s="4" t="s">
        <v>31</v>
      </c>
      <c r="G138" s="4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5">
        <v>3</v>
      </c>
      <c r="Q138" s="5">
        <f t="shared" si="4"/>
        <v>1.6666666666666666E-2</v>
      </c>
      <c r="R138" s="5"/>
      <c r="S138" s="5"/>
      <c r="T138" s="5"/>
      <c r="U138" s="5"/>
      <c r="V138" s="5"/>
      <c r="W138" s="35">
        <f t="shared" si="5"/>
        <v>35.016666666666666</v>
      </c>
      <c r="X138" s="5" t="s">
        <v>38</v>
      </c>
      <c r="Y138" s="5" t="s">
        <v>38</v>
      </c>
      <c r="Z138" s="5"/>
    </row>
    <row r="139" spans="1:26" x14ac:dyDescent="0.2">
      <c r="A139" s="5">
        <v>19052</v>
      </c>
      <c r="B139" s="4" t="s">
        <v>193</v>
      </c>
      <c r="C139" s="4" t="s">
        <v>37</v>
      </c>
      <c r="D139" s="4" t="s">
        <v>86</v>
      </c>
      <c r="E139" s="4" t="s">
        <v>194</v>
      </c>
      <c r="F139" s="4" t="s">
        <v>31</v>
      </c>
      <c r="G139" s="4"/>
      <c r="H139" s="5"/>
      <c r="I139" s="5"/>
      <c r="J139" s="5">
        <v>35</v>
      </c>
      <c r="K139" s="18"/>
      <c r="L139" s="5"/>
      <c r="M139" s="5"/>
      <c r="N139" s="5"/>
      <c r="O139" s="5" t="s">
        <v>29</v>
      </c>
      <c r="P139" s="5"/>
      <c r="Q139" s="5">
        <f t="shared" si="4"/>
        <v>0</v>
      </c>
      <c r="R139" s="5"/>
      <c r="S139" s="5"/>
      <c r="T139" s="5"/>
      <c r="U139" s="5"/>
      <c r="V139" s="5"/>
      <c r="W139" s="35">
        <f t="shared" si="5"/>
        <v>35</v>
      </c>
      <c r="X139" s="5" t="s">
        <v>38</v>
      </c>
      <c r="Y139" s="5" t="s">
        <v>38</v>
      </c>
      <c r="Z139" s="5"/>
    </row>
    <row r="140" spans="1:26" x14ac:dyDescent="0.2">
      <c r="A140" s="5">
        <v>19053</v>
      </c>
      <c r="B140" s="4" t="s">
        <v>197</v>
      </c>
      <c r="C140" s="4" t="s">
        <v>37</v>
      </c>
      <c r="D140" s="4" t="s">
        <v>86</v>
      </c>
      <c r="E140" s="4" t="s">
        <v>198</v>
      </c>
      <c r="F140" s="4" t="s">
        <v>89</v>
      </c>
      <c r="G140" s="4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x14ac:dyDescent="0.2">
      <c r="A141" s="5">
        <v>19069</v>
      </c>
      <c r="B141" s="4" t="s">
        <v>244</v>
      </c>
      <c r="C141" s="4" t="s">
        <v>37</v>
      </c>
      <c r="D141" s="4" t="s">
        <v>86</v>
      </c>
      <c r="E141" s="4" t="s">
        <v>99</v>
      </c>
      <c r="F141" s="4" t="s">
        <v>89</v>
      </c>
      <c r="G141" s="5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x14ac:dyDescent="0.2">
      <c r="A142" s="5">
        <v>19084</v>
      </c>
      <c r="B142" s="4" t="s">
        <v>274</v>
      </c>
      <c r="C142" s="4" t="s">
        <v>37</v>
      </c>
      <c r="D142" s="4" t="s">
        <v>86</v>
      </c>
      <c r="E142" s="4" t="s">
        <v>99</v>
      </c>
      <c r="F142" s="37" t="s">
        <v>31</v>
      </c>
      <c r="G142" s="5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/>
      <c r="Q142" s="5">
        <f t="shared" si="4"/>
        <v>0</v>
      </c>
      <c r="R142" s="5"/>
      <c r="S142" s="5"/>
      <c r="T142" s="5"/>
      <c r="U142" s="5"/>
      <c r="V142" s="5"/>
      <c r="W142" s="35">
        <f t="shared" si="5"/>
        <v>35</v>
      </c>
      <c r="X142" s="5" t="s">
        <v>38</v>
      </c>
      <c r="Y142" s="5" t="s">
        <v>38</v>
      </c>
      <c r="Z142" s="5"/>
    </row>
    <row r="143" spans="1:26" x14ac:dyDescent="0.2">
      <c r="A143" s="5">
        <v>19129</v>
      </c>
      <c r="B143" s="4" t="s">
        <v>362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/>
      <c r="O143" s="5" t="s">
        <v>29</v>
      </c>
      <c r="P143" s="34"/>
      <c r="Q143" s="5">
        <f t="shared" si="4"/>
        <v>0</v>
      </c>
      <c r="R143" s="5"/>
      <c r="S143" s="5"/>
      <c r="T143" s="5"/>
      <c r="U143" s="5"/>
      <c r="V143" s="5"/>
      <c r="W143" s="35">
        <f t="shared" si="5"/>
        <v>35</v>
      </c>
      <c r="X143" s="5" t="s">
        <v>38</v>
      </c>
      <c r="Y143" s="5" t="s">
        <v>38</v>
      </c>
      <c r="Z143" s="5"/>
    </row>
    <row r="144" spans="1:26" x14ac:dyDescent="0.2">
      <c r="A144" s="5">
        <v>19130</v>
      </c>
      <c r="B144" s="4" t="s">
        <v>363</v>
      </c>
      <c r="C144" s="4" t="s">
        <v>37</v>
      </c>
      <c r="D144" s="4" t="s">
        <v>86</v>
      </c>
      <c r="E144" s="4" t="s">
        <v>99</v>
      </c>
      <c r="F144" s="4" t="s">
        <v>99</v>
      </c>
      <c r="G144" s="52"/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x14ac:dyDescent="0.2">
      <c r="A145" s="5">
        <v>19135</v>
      </c>
      <c r="B145" s="4" t="s">
        <v>372</v>
      </c>
      <c r="C145" s="4" t="s">
        <v>37</v>
      </c>
      <c r="D145" s="4" t="s">
        <v>86</v>
      </c>
      <c r="E145" s="4" t="s">
        <v>373</v>
      </c>
      <c r="F145" s="4" t="s">
        <v>31</v>
      </c>
      <c r="G145" s="5" t="s">
        <v>88</v>
      </c>
      <c r="H145" s="5"/>
      <c r="I145" s="5"/>
      <c r="J145" s="5">
        <v>35</v>
      </c>
      <c r="K145" s="5"/>
      <c r="L145" s="5"/>
      <c r="M145" s="5"/>
      <c r="N145" s="5"/>
      <c r="O145" s="5" t="s">
        <v>29</v>
      </c>
      <c r="P145" s="34"/>
      <c r="Q145" s="5">
        <f t="shared" si="4"/>
        <v>0</v>
      </c>
      <c r="R145" s="5"/>
      <c r="S145" s="5"/>
      <c r="T145" s="5"/>
      <c r="U145" s="5"/>
      <c r="V145" s="5"/>
      <c r="W145" s="35">
        <f t="shared" si="5"/>
        <v>35</v>
      </c>
      <c r="X145" s="5" t="s">
        <v>38</v>
      </c>
      <c r="Y145" s="5" t="s">
        <v>38</v>
      </c>
      <c r="Z145" s="5"/>
    </row>
    <row r="146" spans="1:26" x14ac:dyDescent="0.2">
      <c r="A146" s="5">
        <v>19060</v>
      </c>
      <c r="B146" s="4" t="s">
        <v>218</v>
      </c>
      <c r="C146" s="4" t="s">
        <v>37</v>
      </c>
      <c r="D146" s="4" t="s">
        <v>86</v>
      </c>
      <c r="E146" s="4" t="s">
        <v>198</v>
      </c>
      <c r="F146" s="4" t="s">
        <v>31</v>
      </c>
      <c r="G146" s="4"/>
      <c r="H146" s="5"/>
      <c r="I146" s="5"/>
      <c r="J146" s="5"/>
      <c r="K146" s="5">
        <v>30</v>
      </c>
      <c r="L146" s="5"/>
      <c r="M146" s="5"/>
      <c r="N146" s="5" t="s">
        <v>29</v>
      </c>
      <c r="O146" s="5"/>
      <c r="P146" s="34">
        <v>98</v>
      </c>
      <c r="Q146" s="5">
        <f t="shared" si="4"/>
        <v>0.5444444444444444</v>
      </c>
      <c r="R146" s="5"/>
      <c r="S146" s="5"/>
      <c r="T146" s="5"/>
      <c r="U146" s="5"/>
      <c r="V146" s="5"/>
      <c r="W146" s="35">
        <f t="shared" si="5"/>
        <v>30.544444444444451</v>
      </c>
      <c r="X146" s="5"/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ref="Q147:Q195" si="6">P147/180</f>
        <v>3.088888888888889</v>
      </c>
      <c r="R147" s="5"/>
      <c r="S147" s="5"/>
      <c r="T147" s="5"/>
      <c r="U147" s="5"/>
      <c r="V147" s="5"/>
      <c r="W147" s="35">
        <f t="shared" ref="W147:W195" si="7">SUM(H147:V147)-P147</f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6"/>
        <v>4.3</v>
      </c>
      <c r="R148" s="5"/>
      <c r="S148" s="5"/>
      <c r="T148" s="5"/>
      <c r="U148" s="5"/>
      <c r="V148" s="5"/>
      <c r="W148" s="35">
        <f t="shared" si="7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6"/>
        <v>0</v>
      </c>
      <c r="R149" s="5"/>
      <c r="S149" s="5"/>
      <c r="T149" s="5"/>
      <c r="U149" s="5"/>
      <c r="V149" s="5"/>
      <c r="W149" s="35">
        <f t="shared" si="7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6"/>
        <v>0</v>
      </c>
      <c r="R150" s="5"/>
      <c r="S150" s="5"/>
      <c r="T150" s="5"/>
      <c r="U150" s="5"/>
      <c r="V150" s="5"/>
      <c r="W150" s="35">
        <f t="shared" si="7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6"/>
        <v>0</v>
      </c>
      <c r="R151" s="5"/>
      <c r="S151" s="5"/>
      <c r="T151" s="5"/>
      <c r="U151" s="5"/>
      <c r="V151" s="5"/>
      <c r="W151" s="35">
        <f t="shared" si="7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6"/>
        <v>0</v>
      </c>
      <c r="R152" s="5"/>
      <c r="S152" s="5"/>
      <c r="T152" s="5"/>
      <c r="U152" s="5"/>
      <c r="V152" s="5"/>
      <c r="W152" s="35">
        <f t="shared" si="7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6"/>
        <v>2.6944444444444446</v>
      </c>
      <c r="R153" s="5"/>
      <c r="S153" s="5"/>
      <c r="T153" s="5">
        <v>3</v>
      </c>
      <c r="U153" s="5"/>
      <c r="V153" s="5"/>
      <c r="W153" s="35">
        <f t="shared" si="7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6"/>
        <v>4.9722222222222223</v>
      </c>
      <c r="R154" s="5"/>
      <c r="S154" s="5"/>
      <c r="T154" s="5"/>
      <c r="U154" s="5"/>
      <c r="V154" s="5"/>
      <c r="W154" s="35">
        <f t="shared" si="7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6"/>
        <v>4.9722222222222223</v>
      </c>
      <c r="R155" s="5"/>
      <c r="S155" s="5"/>
      <c r="T155" s="5"/>
      <c r="U155" s="5"/>
      <c r="V155" s="5"/>
      <c r="W155" s="35">
        <f t="shared" si="7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6"/>
        <v>0</v>
      </c>
      <c r="R156" s="5"/>
      <c r="S156" s="5"/>
      <c r="T156" s="5"/>
      <c r="U156" s="5"/>
      <c r="V156" s="5">
        <v>1</v>
      </c>
      <c r="W156" s="35">
        <f t="shared" si="7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6"/>
        <v>0</v>
      </c>
      <c r="R157" s="5">
        <v>5</v>
      </c>
      <c r="S157" s="5"/>
      <c r="T157" s="5"/>
      <c r="U157" s="5"/>
      <c r="V157" s="5"/>
      <c r="W157" s="35">
        <f t="shared" si="7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6"/>
        <v>2.1166666666666667</v>
      </c>
      <c r="R158" s="5"/>
      <c r="S158" s="5"/>
      <c r="T158" s="5"/>
      <c r="U158" s="5"/>
      <c r="V158" s="5"/>
      <c r="W158" s="35">
        <f t="shared" si="7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6"/>
        <v>0</v>
      </c>
      <c r="R159" s="5"/>
      <c r="S159" s="5"/>
      <c r="T159" s="5"/>
      <c r="U159" s="5"/>
      <c r="V159" s="5"/>
      <c r="W159" s="35">
        <f t="shared" si="7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6"/>
        <v>0.28333333333333333</v>
      </c>
      <c r="R160" s="20"/>
      <c r="S160" s="20"/>
      <c r="T160" s="20">
        <v>3</v>
      </c>
      <c r="U160" s="5"/>
      <c r="V160" s="5"/>
      <c r="W160" s="35">
        <f t="shared" si="7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6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7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6"/>
        <v>5.5111111111111111</v>
      </c>
      <c r="R162" s="5"/>
      <c r="S162" s="5"/>
      <c r="T162" s="5"/>
      <c r="U162" s="5"/>
      <c r="V162" s="5"/>
      <c r="W162" s="35">
        <f t="shared" si="7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6"/>
        <v>0.91666666666666663</v>
      </c>
      <c r="R163" s="5">
        <v>5</v>
      </c>
      <c r="S163" s="5"/>
      <c r="T163" s="5"/>
      <c r="U163" s="5"/>
      <c r="V163" s="5"/>
      <c r="W163" s="35">
        <f t="shared" si="7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6"/>
        <v>0.25</v>
      </c>
      <c r="R164" s="5"/>
      <c r="S164" s="5"/>
      <c r="T164" s="5"/>
      <c r="U164" s="5"/>
      <c r="V164" s="5"/>
      <c r="W164" s="35">
        <f t="shared" si="7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6"/>
        <v>1.788888888888889</v>
      </c>
      <c r="R165" s="5">
        <v>5</v>
      </c>
      <c r="S165" s="5"/>
      <c r="T165" s="5"/>
      <c r="U165" s="5"/>
      <c r="V165" s="5"/>
      <c r="W165" s="35">
        <f t="shared" si="7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6"/>
        <v>0.52222222222222225</v>
      </c>
      <c r="R166" s="5">
        <v>5</v>
      </c>
      <c r="S166" s="5"/>
      <c r="T166" s="5"/>
      <c r="U166" s="5"/>
      <c r="V166" s="5"/>
      <c r="W166" s="35">
        <f t="shared" si="7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6"/>
        <v>1.961111111111111</v>
      </c>
      <c r="R167" s="5"/>
      <c r="S167" s="5"/>
      <c r="T167" s="5"/>
      <c r="U167" s="5"/>
      <c r="V167" s="5"/>
      <c r="W167" s="35">
        <f t="shared" si="7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6"/>
        <v>0</v>
      </c>
      <c r="R168" s="20">
        <v>5</v>
      </c>
      <c r="S168" s="20"/>
      <c r="T168" s="20"/>
      <c r="U168" s="5"/>
      <c r="V168" s="5"/>
      <c r="W168" s="35">
        <f t="shared" si="7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6"/>
        <v>5.927777777777778</v>
      </c>
      <c r="R169" s="5"/>
      <c r="S169" s="5"/>
      <c r="T169" s="5"/>
      <c r="U169" s="5"/>
      <c r="V169" s="5"/>
      <c r="W169" s="35">
        <f t="shared" si="7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6"/>
        <v>0</v>
      </c>
      <c r="R170" s="5"/>
      <c r="S170" s="5"/>
      <c r="T170" s="5"/>
      <c r="U170" s="5"/>
      <c r="V170" s="5"/>
      <c r="W170" s="35">
        <f t="shared" si="7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6"/>
        <v>9.8277777777777775</v>
      </c>
      <c r="R171" s="5">
        <v>5</v>
      </c>
      <c r="S171" s="5"/>
      <c r="T171" s="5"/>
      <c r="U171" s="5"/>
      <c r="V171" s="5"/>
      <c r="W171" s="35">
        <f t="shared" si="7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6"/>
        <v>0</v>
      </c>
      <c r="R172" s="5">
        <v>5</v>
      </c>
      <c r="S172" s="5"/>
      <c r="T172" s="5"/>
      <c r="U172" s="5"/>
      <c r="V172" s="5"/>
      <c r="W172" s="35">
        <f t="shared" si="7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6"/>
        <v>0</v>
      </c>
      <c r="R173" s="5"/>
      <c r="S173" s="5"/>
      <c r="T173" s="5"/>
      <c r="U173" s="5"/>
      <c r="V173" s="5"/>
      <c r="W173" s="35">
        <f t="shared" si="7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6"/>
        <v>0</v>
      </c>
      <c r="R174" s="5">
        <v>5</v>
      </c>
      <c r="S174" s="5"/>
      <c r="T174" s="5"/>
      <c r="U174" s="5"/>
      <c r="V174" s="5"/>
      <c r="W174" s="35">
        <f t="shared" si="7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6"/>
        <v>0</v>
      </c>
      <c r="R175" s="5"/>
      <c r="S175" s="5"/>
      <c r="T175" s="5"/>
      <c r="U175" s="5"/>
      <c r="V175" s="5"/>
      <c r="W175" s="35">
        <f t="shared" si="7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6"/>
        <v>0.74444444444444446</v>
      </c>
      <c r="R176" s="5"/>
      <c r="S176" s="5"/>
      <c r="T176" s="5"/>
      <c r="U176" s="5"/>
      <c r="V176" s="5"/>
      <c r="W176" s="35">
        <f t="shared" si="7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6"/>
        <v>0.88888888888888884</v>
      </c>
      <c r="R177" s="5"/>
      <c r="S177" s="5"/>
      <c r="T177" s="5"/>
      <c r="U177" s="5"/>
      <c r="V177" s="5"/>
      <c r="W177" s="35">
        <f t="shared" si="7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6"/>
        <v>0.90555555555555556</v>
      </c>
      <c r="R178" s="5"/>
      <c r="S178" s="5"/>
      <c r="T178" s="5"/>
      <c r="U178" s="5"/>
      <c r="V178" s="5"/>
      <c r="W178" s="35">
        <f t="shared" si="7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6"/>
        <v>2.161111111111111</v>
      </c>
      <c r="R179" s="5"/>
      <c r="S179" s="5"/>
      <c r="T179" s="5"/>
      <c r="U179" s="5"/>
      <c r="V179" s="5"/>
      <c r="W179" s="35">
        <f t="shared" si="7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6"/>
        <v>1.1000000000000001</v>
      </c>
      <c r="R180" s="5">
        <v>5</v>
      </c>
      <c r="S180" s="5"/>
      <c r="T180" s="5"/>
      <c r="U180" s="5"/>
      <c r="V180" s="5"/>
      <c r="W180" s="35">
        <f t="shared" si="7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6"/>
        <v>2.7444444444444445</v>
      </c>
      <c r="R181" s="5">
        <v>5</v>
      </c>
      <c r="S181" s="5"/>
      <c r="T181" s="5"/>
      <c r="U181" s="5"/>
      <c r="V181" s="5"/>
      <c r="W181" s="35">
        <f t="shared" si="7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6"/>
        <v>5.6111111111111107</v>
      </c>
      <c r="R182" s="5">
        <v>5</v>
      </c>
      <c r="S182" s="5"/>
      <c r="T182" s="5"/>
      <c r="U182" s="5"/>
      <c r="V182" s="5"/>
      <c r="W182" s="35">
        <f t="shared" si="7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6"/>
        <v>0</v>
      </c>
      <c r="R183" s="5"/>
      <c r="S183" s="5"/>
      <c r="T183" s="5"/>
      <c r="U183" s="5"/>
      <c r="V183" s="5">
        <v>1</v>
      </c>
      <c r="W183" s="35">
        <f t="shared" si="7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6"/>
        <v>2.5499999999999998</v>
      </c>
      <c r="R184" s="5">
        <v>5</v>
      </c>
      <c r="S184" s="5"/>
      <c r="T184" s="5"/>
      <c r="U184" s="5"/>
      <c r="V184" s="5"/>
      <c r="W184" s="35">
        <f t="shared" si="7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6"/>
        <v>2.9166666666666665</v>
      </c>
      <c r="R185" s="5"/>
      <c r="S185" s="5"/>
      <c r="T185" s="5"/>
      <c r="U185" s="5"/>
      <c r="V185" s="5"/>
      <c r="W185" s="35">
        <f t="shared" si="7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6"/>
        <v>0</v>
      </c>
      <c r="R186" s="5"/>
      <c r="S186" s="5"/>
      <c r="T186" s="5"/>
      <c r="U186" s="5"/>
      <c r="V186" s="5"/>
      <c r="W186" s="35">
        <f t="shared" si="7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6"/>
        <v>0</v>
      </c>
      <c r="R187" s="5"/>
      <c r="S187" s="5"/>
      <c r="T187" s="5"/>
      <c r="U187" s="5"/>
      <c r="V187" s="5"/>
      <c r="W187" s="35">
        <f t="shared" si="7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6"/>
        <v>1.1833333333333333</v>
      </c>
      <c r="R188" s="5">
        <v>5</v>
      </c>
      <c r="S188" s="5"/>
      <c r="T188" s="5"/>
      <c r="U188" s="5"/>
      <c r="V188" s="5"/>
      <c r="W188" s="35">
        <f t="shared" si="7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6"/>
        <v>0</v>
      </c>
      <c r="R189" s="5">
        <v>5</v>
      </c>
      <c r="S189" s="5"/>
      <c r="T189" s="5"/>
      <c r="U189" s="5"/>
      <c r="V189" s="5"/>
      <c r="W189" s="35">
        <f t="shared" si="7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6"/>
        <v>0</v>
      </c>
      <c r="R190" s="5"/>
      <c r="S190" s="5"/>
      <c r="T190" s="5"/>
      <c r="U190" s="5"/>
      <c r="V190" s="5"/>
      <c r="W190" s="35">
        <f t="shared" si="7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6"/>
        <v>0.3611111111111111</v>
      </c>
      <c r="R191" s="5"/>
      <c r="S191" s="5"/>
      <c r="T191" s="5"/>
      <c r="U191" s="5"/>
      <c r="V191" s="5"/>
      <c r="W191" s="35">
        <f t="shared" si="7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6"/>
        <v>0</v>
      </c>
      <c r="R192" s="5">
        <v>5</v>
      </c>
      <c r="S192" s="5"/>
      <c r="T192" s="5"/>
      <c r="U192" s="5"/>
      <c r="V192" s="5"/>
      <c r="W192" s="35">
        <f t="shared" si="7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6"/>
        <v>0</v>
      </c>
      <c r="R193" s="5"/>
      <c r="S193" s="5"/>
      <c r="T193" s="5"/>
      <c r="U193" s="5"/>
      <c r="V193" s="5"/>
      <c r="W193" s="35">
        <f t="shared" si="7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6"/>
        <v>0</v>
      </c>
      <c r="R194" s="5"/>
      <c r="S194" s="5"/>
      <c r="T194" s="5"/>
      <c r="U194" s="5"/>
      <c r="V194" s="5"/>
      <c r="W194" s="35">
        <f t="shared" si="7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6"/>
        <v>0</v>
      </c>
      <c r="R195" s="5"/>
      <c r="S195" s="5"/>
      <c r="T195" s="5"/>
      <c r="U195" s="5"/>
      <c r="V195" s="5"/>
      <c r="W195" s="35">
        <f t="shared" si="7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8">P196/180</f>
        <v>0</v>
      </c>
      <c r="R196" s="5"/>
      <c r="S196" s="5"/>
      <c r="T196" s="5"/>
      <c r="U196" s="5"/>
      <c r="V196" s="5"/>
      <c r="W196" s="35">
        <f t="shared" ref="W196:W205" si="9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8"/>
        <v>0</v>
      </c>
      <c r="R197" s="5"/>
      <c r="S197" s="5"/>
      <c r="T197" s="5"/>
      <c r="U197" s="5"/>
      <c r="V197" s="5"/>
      <c r="W197" s="35">
        <f t="shared" si="9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8"/>
        <v>0</v>
      </c>
      <c r="R198" s="5"/>
      <c r="S198" s="5"/>
      <c r="T198" s="5"/>
      <c r="U198" s="5"/>
      <c r="V198" s="5"/>
      <c r="W198" s="35">
        <f t="shared" si="9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8"/>
        <v>0</v>
      </c>
      <c r="R199" s="5"/>
      <c r="S199" s="5"/>
      <c r="T199" s="5"/>
      <c r="U199" s="5"/>
      <c r="V199" s="5"/>
      <c r="W199" s="35">
        <f t="shared" si="9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8"/>
        <v>0</v>
      </c>
      <c r="R200" s="5"/>
      <c r="S200" s="5"/>
      <c r="T200" s="5"/>
      <c r="U200" s="5"/>
      <c r="V200" s="5"/>
      <c r="W200" s="35">
        <f t="shared" si="9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8"/>
        <v>0</v>
      </c>
      <c r="R201" s="5"/>
      <c r="S201" s="5"/>
      <c r="T201" s="5"/>
      <c r="U201" s="5"/>
      <c r="V201" s="5"/>
      <c r="W201" s="35">
        <f t="shared" si="9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8"/>
        <v>0</v>
      </c>
      <c r="R202" s="5"/>
      <c r="S202" s="5"/>
      <c r="T202" s="5"/>
      <c r="U202" s="5"/>
      <c r="V202" s="5"/>
      <c r="W202" s="35">
        <f t="shared" si="9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8"/>
        <v>0</v>
      </c>
      <c r="R203" s="5"/>
      <c r="S203" s="5"/>
      <c r="T203" s="5"/>
      <c r="U203" s="5"/>
      <c r="V203" s="5"/>
      <c r="W203" s="35">
        <f t="shared" si="9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8"/>
        <v>0</v>
      </c>
      <c r="R204" s="5"/>
      <c r="S204" s="5"/>
      <c r="T204" s="5"/>
      <c r="U204" s="5"/>
      <c r="V204" s="5"/>
      <c r="W204" s="35">
        <f t="shared" si="9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8"/>
        <v>0</v>
      </c>
      <c r="R205" s="5"/>
      <c r="S205" s="5"/>
      <c r="T205" s="5"/>
      <c r="U205" s="5"/>
      <c r="V205" s="5"/>
      <c r="W205" s="35">
        <f t="shared" si="9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Öğretmenlik ve Öğretim"/>
      </filters>
    </filterColumn>
    <sortState ref="A117:Z146">
      <sortCondition descending="1" ref="W3:W205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 filterMode="1"/>
  <dimension ref="A1:Z216"/>
  <sheetViews>
    <sheetView workbookViewId="0">
      <selection activeCell="J223" sqref="J223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x14ac:dyDescent="0.2">
      <c r="A147" s="5">
        <v>19010</v>
      </c>
      <c r="B147" s="4" t="s">
        <v>69</v>
      </c>
      <c r="C147" s="4" t="s">
        <v>37</v>
      </c>
      <c r="D147" s="4" t="s">
        <v>46</v>
      </c>
      <c r="E147" s="4" t="s">
        <v>65</v>
      </c>
      <c r="F147" s="4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5">
        <v>774</v>
      </c>
      <c r="Q147" s="5">
        <f t="shared" si="4"/>
        <v>4.3</v>
      </c>
      <c r="R147" s="5"/>
      <c r="S147" s="5"/>
      <c r="T147" s="5"/>
      <c r="U147" s="5"/>
      <c r="V147" s="5"/>
      <c r="W147" s="35">
        <f t="shared" si="5"/>
        <v>39.299999999999955</v>
      </c>
      <c r="X147" s="5"/>
      <c r="Y147" s="5" t="s">
        <v>38</v>
      </c>
      <c r="Z147" s="5"/>
    </row>
    <row r="148" spans="1:26" x14ac:dyDescent="0.2">
      <c r="A148" s="5">
        <v>19003</v>
      </c>
      <c r="B148" s="4" t="s">
        <v>42</v>
      </c>
      <c r="C148" s="4" t="s">
        <v>37</v>
      </c>
      <c r="D148" s="4" t="s">
        <v>46</v>
      </c>
      <c r="E148" s="4" t="s">
        <v>47</v>
      </c>
      <c r="F148" s="37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34">
        <v>556</v>
      </c>
      <c r="Q148" s="5">
        <f t="shared" si="4"/>
        <v>3.088888888888889</v>
      </c>
      <c r="R148" s="5"/>
      <c r="S148" s="5"/>
      <c r="T148" s="5"/>
      <c r="U148" s="5"/>
      <c r="V148" s="5"/>
      <c r="W148" s="35">
        <f t="shared" si="5"/>
        <v>38.088888888888846</v>
      </c>
      <c r="X148" s="5"/>
      <c r="Y148" s="5" t="s">
        <v>38</v>
      </c>
      <c r="Z148" s="5"/>
    </row>
    <row r="149" spans="1:26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Pazarlama ve Perakende"/>
      </filters>
    </filterColumn>
    <sortState ref="A147:AB150">
      <sortCondition descending="1" ref="W147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 filterMode="1"/>
  <dimension ref="A1:Z216"/>
  <sheetViews>
    <sheetView workbookViewId="0">
      <selection activeCell="M228" sqref="M228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Sağlık"/>
      </filters>
    </filterColumn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 filterMode="1"/>
  <dimension ref="A1:Z216"/>
  <sheetViews>
    <sheetView workbookViewId="0">
      <selection activeCell="P224" sqref="P224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x14ac:dyDescent="0.2">
      <c r="A154" s="5">
        <v>19118</v>
      </c>
      <c r="B154" s="4" t="s">
        <v>344</v>
      </c>
      <c r="C154" s="4" t="s">
        <v>37</v>
      </c>
      <c r="D154" s="4" t="s">
        <v>139</v>
      </c>
      <c r="E154" s="4" t="s">
        <v>343</v>
      </c>
      <c r="F154" s="4" t="s">
        <v>140</v>
      </c>
      <c r="G154" s="52"/>
      <c r="H154" s="5"/>
      <c r="I154" s="5"/>
      <c r="J154" s="5">
        <v>35</v>
      </c>
      <c r="K154" s="5"/>
      <c r="L154" s="5"/>
      <c r="M154" s="5"/>
      <c r="N154" s="5" t="s">
        <v>29</v>
      </c>
      <c r="O154" s="5"/>
      <c r="P154" s="34">
        <v>381</v>
      </c>
      <c r="Q154" s="5">
        <f t="shared" si="4"/>
        <v>2.1166666666666667</v>
      </c>
      <c r="R154" s="5"/>
      <c r="S154" s="5"/>
      <c r="T154" s="5"/>
      <c r="U154" s="5"/>
      <c r="V154" s="5"/>
      <c r="W154" s="35">
        <f t="shared" si="5"/>
        <v>37.116666666666674</v>
      </c>
      <c r="X154" s="5" t="s">
        <v>38</v>
      </c>
      <c r="Y154" s="5" t="s">
        <v>38</v>
      </c>
      <c r="Z154" s="5"/>
    </row>
    <row r="155" spans="1:26" x14ac:dyDescent="0.2">
      <c r="A155" s="5">
        <v>19074</v>
      </c>
      <c r="B155" s="4" t="s">
        <v>251</v>
      </c>
      <c r="C155" s="4" t="s">
        <v>37</v>
      </c>
      <c r="D155" s="4" t="s">
        <v>139</v>
      </c>
      <c r="E155" s="4" t="s">
        <v>140</v>
      </c>
      <c r="F155" s="4" t="s">
        <v>140</v>
      </c>
      <c r="G155" s="37" t="s">
        <v>169</v>
      </c>
      <c r="H155" s="5"/>
      <c r="I155" s="5"/>
      <c r="J155" s="5"/>
      <c r="K155" s="5">
        <v>30</v>
      </c>
      <c r="L155" s="5"/>
      <c r="M155" s="5"/>
      <c r="N155" s="5"/>
      <c r="O155" s="5" t="s">
        <v>29</v>
      </c>
      <c r="P155" s="34"/>
      <c r="Q155" s="5">
        <f t="shared" si="4"/>
        <v>0</v>
      </c>
      <c r="R155" s="5">
        <v>5</v>
      </c>
      <c r="S155" s="5"/>
      <c r="T155" s="5"/>
      <c r="U155" s="5"/>
      <c r="V155" s="5"/>
      <c r="W155" s="35">
        <f t="shared" si="5"/>
        <v>35</v>
      </c>
      <c r="X155" s="5" t="s">
        <v>75</v>
      </c>
      <c r="Y155" s="5" t="s">
        <v>75</v>
      </c>
      <c r="Z155" s="5"/>
    </row>
    <row r="156" spans="1:26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x14ac:dyDescent="0.2">
      <c r="A157" s="5">
        <v>19041</v>
      </c>
      <c r="B157" s="4" t="s">
        <v>170</v>
      </c>
      <c r="C157" s="4" t="s">
        <v>59</v>
      </c>
      <c r="D157" s="4" t="s">
        <v>139</v>
      </c>
      <c r="E157" s="4" t="s">
        <v>59</v>
      </c>
      <c r="F157" s="4" t="s">
        <v>169</v>
      </c>
      <c r="G157" s="5" t="s">
        <v>172</v>
      </c>
      <c r="H157" s="5"/>
      <c r="I157" s="5"/>
      <c r="J157" s="5"/>
      <c r="K157" s="5"/>
      <c r="L157" s="5"/>
      <c r="M157" s="5">
        <v>10</v>
      </c>
      <c r="N157" s="5" t="s">
        <v>29</v>
      </c>
      <c r="O157" s="5"/>
      <c r="P157" s="34">
        <v>895</v>
      </c>
      <c r="Q157" s="5">
        <f t="shared" si="4"/>
        <v>4.9722222222222223</v>
      </c>
      <c r="R157" s="5"/>
      <c r="S157" s="5"/>
      <c r="T157" s="5"/>
      <c r="U157" s="5"/>
      <c r="V157" s="5"/>
      <c r="W157" s="35">
        <f t="shared" si="5"/>
        <v>14.972222222222172</v>
      </c>
      <c r="X157" s="5"/>
      <c r="Y157" s="5" t="s">
        <v>38</v>
      </c>
      <c r="Z157" s="5"/>
    </row>
    <row r="158" spans="1:26" x14ac:dyDescent="0.2">
      <c r="A158" s="5">
        <v>19041</v>
      </c>
      <c r="B158" s="4" t="s">
        <v>170</v>
      </c>
      <c r="C158" s="4" t="s">
        <v>59</v>
      </c>
      <c r="D158" s="4" t="s">
        <v>139</v>
      </c>
      <c r="E158" s="4" t="s">
        <v>59</v>
      </c>
      <c r="F158" s="4" t="s">
        <v>171</v>
      </c>
      <c r="G158" s="37" t="s">
        <v>173</v>
      </c>
      <c r="H158" s="5"/>
      <c r="I158" s="5"/>
      <c r="J158" s="5"/>
      <c r="K158" s="5"/>
      <c r="L158" s="5"/>
      <c r="M158" s="5">
        <v>10</v>
      </c>
      <c r="N158" s="5" t="s">
        <v>29</v>
      </c>
      <c r="O158" s="5"/>
      <c r="P158" s="34">
        <v>895</v>
      </c>
      <c r="Q158" s="5">
        <f t="shared" si="4"/>
        <v>4.9722222222222223</v>
      </c>
      <c r="R158" s="5"/>
      <c r="S158" s="5"/>
      <c r="T158" s="5"/>
      <c r="U158" s="5"/>
      <c r="V158" s="5"/>
      <c r="W158" s="35">
        <f t="shared" si="5"/>
        <v>14.972222222222172</v>
      </c>
      <c r="X158" s="5"/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Sanat ve Tasarım Alanı"/>
      </filters>
    </filterColumn>
    <sortState ref="A153:AB158">
      <sortCondition descending="1" ref="W153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 filterMode="1"/>
  <dimension ref="A1:Z216"/>
  <sheetViews>
    <sheetView workbookViewId="0">
      <selection activeCell="Q228" sqref="Q228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86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4" t="s">
        <v>86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Seramik ve Cam Teknolojisi"/>
      </filters>
    </filterColumn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Z216"/>
  <sheetViews>
    <sheetView view="pageBreakPreview" zoomScale="115" zoomScaleSheetLayoutView="115" workbookViewId="0">
      <selection activeCell="P206" sqref="P206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x14ac:dyDescent="0.2">
      <c r="A14" s="5">
        <v>19047</v>
      </c>
      <c r="B14" s="4" t="s">
        <v>184</v>
      </c>
      <c r="C14" s="4" t="s">
        <v>156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/>
      <c r="K14" s="5"/>
      <c r="L14" s="5">
        <v>20</v>
      </c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20.016666666666666</v>
      </c>
      <c r="X14" s="5" t="s">
        <v>38</v>
      </c>
      <c r="Y14" s="5" t="s">
        <v>38</v>
      </c>
      <c r="Z14" s="5"/>
    </row>
    <row r="15" spans="1:26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x14ac:dyDescent="0.2">
      <c r="A22" s="5">
        <v>19018</v>
      </c>
      <c r="B22" s="42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x14ac:dyDescent="0.25">
      <c r="A60" s="36">
        <v>19006</v>
      </c>
      <c r="B60" s="47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x14ac:dyDescent="0.2">
      <c r="A117" s="5">
        <v>19001</v>
      </c>
      <c r="B117" s="4" t="s">
        <v>33</v>
      </c>
      <c r="C117" s="4" t="s">
        <v>37</v>
      </c>
      <c r="D117" s="4" t="s">
        <v>86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x14ac:dyDescent="0.2">
      <c r="A118" s="5">
        <v>19002</v>
      </c>
      <c r="B118" s="4" t="s">
        <v>39</v>
      </c>
      <c r="C118" s="4" t="s">
        <v>37</v>
      </c>
      <c r="D118" s="4" t="s">
        <v>86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>
        <v>30</v>
      </c>
      <c r="Q135" s="5">
        <f t="shared" si="4"/>
        <v>0.16666666666666666</v>
      </c>
      <c r="R135" s="5"/>
      <c r="S135" s="5"/>
      <c r="T135" s="5"/>
      <c r="U135" s="5"/>
      <c r="V135" s="5"/>
      <c r="W135" s="35">
        <f t="shared" si="5"/>
        <v>35.166666666666671</v>
      </c>
      <c r="X135" s="5" t="s">
        <v>38</v>
      </c>
      <c r="Y135" s="5" t="s">
        <v>38</v>
      </c>
      <c r="Z135" s="5"/>
    </row>
    <row r="136" spans="1:26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37" t="s">
        <v>316</v>
      </c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>
        <v>30</v>
      </c>
      <c r="Q187" s="5">
        <f t="shared" si="4"/>
        <v>0.16666666666666666</v>
      </c>
      <c r="R187" s="5"/>
      <c r="S187" s="5"/>
      <c r="T187" s="5"/>
      <c r="U187" s="5"/>
      <c r="V187" s="5"/>
      <c r="W187" s="35">
        <f t="shared" si="5"/>
        <v>35.166666666666671</v>
      </c>
      <c r="X187" s="5"/>
      <c r="Y187" s="5" t="s">
        <v>38</v>
      </c>
      <c r="Z187" s="5"/>
    </row>
    <row r="188" spans="1:26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x14ac:dyDescent="0.2">
      <c r="A195" s="5">
        <v>19031</v>
      </c>
      <c r="B195" s="42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6"/>
      <c r="G211" s="6"/>
      <c r="W211" s="2"/>
      <c r="Y211" s="2"/>
      <c r="Z211" s="2"/>
    </row>
    <row r="212" spans="1:26" s="10" customFormat="1" ht="15" x14ac:dyDescent="0.2">
      <c r="A212" s="8"/>
      <c r="B212" s="8"/>
      <c r="C212" s="8"/>
      <c r="D212" s="9"/>
      <c r="E212" s="9"/>
      <c r="F212" s="8"/>
      <c r="G212" s="8"/>
    </row>
    <row r="213" spans="1:26" s="10" customFormat="1" ht="15" x14ac:dyDescent="0.2">
      <c r="A213" s="8"/>
      <c r="B213" s="8"/>
      <c r="C213" s="8"/>
      <c r="D213" s="9"/>
      <c r="E213" s="9"/>
      <c r="F213" s="8"/>
      <c r="G213" s="8"/>
    </row>
    <row r="214" spans="1:26" x14ac:dyDescent="0.2">
      <c r="A214" s="6"/>
      <c r="B214" s="7"/>
      <c r="C214" s="7"/>
      <c r="D214" s="7"/>
      <c r="E214" s="7"/>
      <c r="F214" s="6"/>
      <c r="G214" s="6"/>
      <c r="W214" s="2"/>
      <c r="Y214" s="2"/>
      <c r="Z214" s="2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/>
  <sortState ref="A3:AB205">
    <sortCondition ref="D4"/>
  </sortState>
  <mergeCells count="7">
    <mergeCell ref="A1:Z1"/>
    <mergeCell ref="H2:M2"/>
    <mergeCell ref="R2:V2"/>
    <mergeCell ref="A208:Z208"/>
    <mergeCell ref="Y2:Z2"/>
    <mergeCell ref="P2:Q2"/>
    <mergeCell ref="N2:O2"/>
  </mergeCells>
  <pageMargins left="0.51181102362204722" right="0.27559055118110237" top="0.35433070866141736" bottom="0.31496062992125984" header="0.31496062992125984" footer="0.31496062992125984"/>
  <pageSetup paperSize="9" scale="43" fitToHeight="3" orientation="landscape" r:id="rId1"/>
  <rowBreaks count="2" manualBreakCount="2">
    <brk id="56" max="25" man="1"/>
    <brk id="105" max="2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 filterMode="1"/>
  <dimension ref="A1:Z216"/>
  <sheetViews>
    <sheetView workbookViewId="0">
      <selection sqref="A1:Z1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86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4" t="s">
        <v>86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x14ac:dyDescent="0.2">
      <c r="A160" s="5">
        <v>19098</v>
      </c>
      <c r="B160" s="4" t="s">
        <v>306</v>
      </c>
      <c r="C160" s="4" t="s">
        <v>138</v>
      </c>
      <c r="D160" s="4" t="s">
        <v>52</v>
      </c>
      <c r="E160" s="4" t="s">
        <v>307</v>
      </c>
      <c r="F160" s="49" t="s">
        <v>308</v>
      </c>
      <c r="G160" s="5"/>
      <c r="H160" s="5"/>
      <c r="I160" s="5">
        <v>45</v>
      </c>
      <c r="J160" s="5"/>
      <c r="K160" s="5"/>
      <c r="L160" s="5"/>
      <c r="M160" s="5"/>
      <c r="N160" s="5" t="s">
        <v>29</v>
      </c>
      <c r="O160" s="5"/>
      <c r="P160" s="34"/>
      <c r="Q160" s="5">
        <f t="shared" si="4"/>
        <v>0</v>
      </c>
      <c r="R160" s="5"/>
      <c r="S160" s="5"/>
      <c r="T160" s="5"/>
      <c r="U160" s="5"/>
      <c r="V160" s="5"/>
      <c r="W160" s="35">
        <f t="shared" si="5"/>
        <v>45</v>
      </c>
      <c r="X160" s="5" t="s">
        <v>38</v>
      </c>
      <c r="Y160" s="5" t="s">
        <v>38</v>
      </c>
      <c r="Z160" s="5"/>
    </row>
    <row r="161" spans="1:26" ht="15" x14ac:dyDescent="0.25">
      <c r="A161" s="36">
        <v>19004</v>
      </c>
      <c r="B161" s="19" t="s">
        <v>51</v>
      </c>
      <c r="C161" s="19" t="s">
        <v>37</v>
      </c>
      <c r="D161" s="4" t="s">
        <v>52</v>
      </c>
      <c r="E161" s="19" t="s">
        <v>54</v>
      </c>
      <c r="F161" s="38" t="s">
        <v>53</v>
      </c>
      <c r="G161" s="20"/>
      <c r="H161" s="20"/>
      <c r="I161" s="4"/>
      <c r="J161" s="20">
        <v>35</v>
      </c>
      <c r="K161" s="20"/>
      <c r="L161" s="20"/>
      <c r="M161" s="20"/>
      <c r="N161" s="20" t="s">
        <v>29</v>
      </c>
      <c r="O161" s="20"/>
      <c r="P161" s="20">
        <v>51</v>
      </c>
      <c r="Q161" s="5">
        <f t="shared" si="4"/>
        <v>0.28333333333333333</v>
      </c>
      <c r="R161" s="20"/>
      <c r="S161" s="20"/>
      <c r="T161" s="20">
        <v>3</v>
      </c>
      <c r="U161" s="5"/>
      <c r="V161" s="5"/>
      <c r="W161" s="35">
        <f t="shared" si="5"/>
        <v>38.283333333333331</v>
      </c>
      <c r="X161" s="5" t="s">
        <v>38</v>
      </c>
      <c r="Y161" s="5" t="s">
        <v>38</v>
      </c>
      <c r="Z161" s="5"/>
    </row>
    <row r="162" spans="1:26" x14ac:dyDescent="0.2">
      <c r="A162" s="5">
        <v>19127</v>
      </c>
      <c r="B162" s="4" t="s">
        <v>358</v>
      </c>
      <c r="C162" s="4" t="s">
        <v>37</v>
      </c>
      <c r="D162" s="4" t="s">
        <v>52</v>
      </c>
      <c r="E162" s="4" t="s">
        <v>281</v>
      </c>
      <c r="F162" s="4" t="s">
        <v>359</v>
      </c>
      <c r="G162" s="52"/>
      <c r="H162" s="5"/>
      <c r="I162" s="5"/>
      <c r="J162" s="5">
        <v>35</v>
      </c>
      <c r="K162" s="5"/>
      <c r="L162" s="5"/>
      <c r="M162" s="5"/>
      <c r="N162" s="5" t="s">
        <v>29</v>
      </c>
      <c r="O162" s="5"/>
      <c r="P162" s="34">
        <v>389</v>
      </c>
      <c r="Q162" s="5">
        <f t="shared" si="4"/>
        <v>2.161111111111111</v>
      </c>
      <c r="R162" s="5"/>
      <c r="S162" s="5"/>
      <c r="T162" s="5"/>
      <c r="U162" s="5"/>
      <c r="V162" s="5"/>
      <c r="W162" s="35">
        <f t="shared" si="5"/>
        <v>37.161111111111097</v>
      </c>
      <c r="X162" s="5" t="s">
        <v>38</v>
      </c>
      <c r="Y162" s="5" t="s">
        <v>38</v>
      </c>
      <c r="Z162" s="5"/>
    </row>
    <row r="163" spans="1:26" x14ac:dyDescent="0.2">
      <c r="A163" s="5">
        <v>19087</v>
      </c>
      <c r="B163" s="4" t="s">
        <v>280</v>
      </c>
      <c r="C163" s="4" t="s">
        <v>37</v>
      </c>
      <c r="D163" s="4" t="s">
        <v>52</v>
      </c>
      <c r="E163" s="4" t="s">
        <v>281</v>
      </c>
      <c r="F163" s="37" t="s">
        <v>282</v>
      </c>
      <c r="G163" s="4"/>
      <c r="H163" s="5"/>
      <c r="I163" s="5"/>
      <c r="J163" s="5">
        <v>35</v>
      </c>
      <c r="K163" s="5"/>
      <c r="L163" s="5"/>
      <c r="M163" s="5"/>
      <c r="N163" s="5" t="s">
        <v>29</v>
      </c>
      <c r="O163" s="5"/>
      <c r="P163" s="34">
        <v>353</v>
      </c>
      <c r="Q163" s="5">
        <f t="shared" si="4"/>
        <v>1.961111111111111</v>
      </c>
      <c r="R163" s="5"/>
      <c r="S163" s="5"/>
      <c r="T163" s="5"/>
      <c r="U163" s="5"/>
      <c r="V163" s="5"/>
      <c r="W163" s="35">
        <f t="shared" si="5"/>
        <v>36.961111111111109</v>
      </c>
      <c r="X163" s="5" t="s">
        <v>38</v>
      </c>
      <c r="Y163" s="5" t="s">
        <v>38</v>
      </c>
      <c r="Z163" s="5"/>
    </row>
    <row r="164" spans="1:26" x14ac:dyDescent="0.2">
      <c r="A164" s="5">
        <v>19146</v>
      </c>
      <c r="B164" s="4" t="s">
        <v>395</v>
      </c>
      <c r="C164" s="4" t="s">
        <v>37</v>
      </c>
      <c r="D164" s="4" t="s">
        <v>52</v>
      </c>
      <c r="E164" s="4" t="s">
        <v>397</v>
      </c>
      <c r="F164" s="4" t="s">
        <v>396</v>
      </c>
      <c r="G164" s="52"/>
      <c r="H164" s="5"/>
      <c r="I164" s="5"/>
      <c r="J164" s="5">
        <v>35</v>
      </c>
      <c r="K164" s="5"/>
      <c r="L164" s="5"/>
      <c r="M164" s="5"/>
      <c r="N164" s="5"/>
      <c r="O164" s="5" t="s">
        <v>29</v>
      </c>
      <c r="P164" s="34"/>
      <c r="Q164" s="5">
        <f t="shared" si="4"/>
        <v>0</v>
      </c>
      <c r="R164" s="5"/>
      <c r="S164" s="5"/>
      <c r="T164" s="5"/>
      <c r="U164" s="5"/>
      <c r="V164" s="5">
        <v>1</v>
      </c>
      <c r="W164" s="35">
        <f t="shared" si="5"/>
        <v>36</v>
      </c>
      <c r="X164" s="5" t="s">
        <v>38</v>
      </c>
      <c r="Y164" s="5" t="s">
        <v>38</v>
      </c>
      <c r="Z164" s="5"/>
    </row>
    <row r="165" spans="1:26" x14ac:dyDescent="0.2">
      <c r="A165" s="5">
        <v>19095</v>
      </c>
      <c r="B165" s="4" t="s">
        <v>300</v>
      </c>
      <c r="C165" s="4" t="s">
        <v>37</v>
      </c>
      <c r="D165" s="4" t="s">
        <v>52</v>
      </c>
      <c r="E165" s="4" t="s">
        <v>301</v>
      </c>
      <c r="F165" s="4" t="s">
        <v>302</v>
      </c>
      <c r="G165" s="5"/>
      <c r="H165" s="5"/>
      <c r="I165" s="5"/>
      <c r="J165" s="5"/>
      <c r="K165" s="5">
        <v>30</v>
      </c>
      <c r="L165" s="5"/>
      <c r="M165" s="5"/>
      <c r="N165" s="5" t="s">
        <v>29</v>
      </c>
      <c r="O165" s="5"/>
      <c r="P165" s="5">
        <v>1067</v>
      </c>
      <c r="Q165" s="5">
        <f t="shared" si="4"/>
        <v>5.927777777777778</v>
      </c>
      <c r="R165" s="5"/>
      <c r="S165" s="5"/>
      <c r="T165" s="5"/>
      <c r="U165" s="5"/>
      <c r="V165" s="5"/>
      <c r="W165" s="35">
        <f t="shared" si="5"/>
        <v>35.927777777777692</v>
      </c>
      <c r="X165" s="5"/>
      <c r="Y165" s="5" t="s">
        <v>38</v>
      </c>
      <c r="Z165" s="5"/>
    </row>
    <row r="166" spans="1:26" x14ac:dyDescent="0.2">
      <c r="A166" s="5">
        <v>19113</v>
      </c>
      <c r="B166" s="4" t="s">
        <v>337</v>
      </c>
      <c r="C166" s="4" t="s">
        <v>37</v>
      </c>
      <c r="D166" s="4" t="s">
        <v>52</v>
      </c>
      <c r="E166" s="4" t="s">
        <v>54</v>
      </c>
      <c r="F166" s="4" t="s">
        <v>282</v>
      </c>
      <c r="G166" s="52"/>
      <c r="H166" s="5"/>
      <c r="I166" s="5"/>
      <c r="J166" s="5">
        <v>35</v>
      </c>
      <c r="K166" s="5"/>
      <c r="L166" s="5"/>
      <c r="M166" s="5"/>
      <c r="N166" s="5" t="s">
        <v>29</v>
      </c>
      <c r="O166" s="5"/>
      <c r="P166" s="34">
        <v>163</v>
      </c>
      <c r="Q166" s="5">
        <f t="shared" si="4"/>
        <v>0.90555555555555556</v>
      </c>
      <c r="R166" s="5"/>
      <c r="S166" s="5"/>
      <c r="T166" s="5"/>
      <c r="U166" s="5"/>
      <c r="V166" s="5"/>
      <c r="W166" s="35">
        <f t="shared" si="5"/>
        <v>35.905555555555566</v>
      </c>
      <c r="X166" s="5" t="s">
        <v>38</v>
      </c>
      <c r="Y166" s="5" t="s">
        <v>38</v>
      </c>
      <c r="Z166" s="5"/>
    </row>
    <row r="167" spans="1:26" x14ac:dyDescent="0.2">
      <c r="A167" s="5">
        <v>19112</v>
      </c>
      <c r="B167" s="4" t="s">
        <v>335</v>
      </c>
      <c r="C167" s="4" t="s">
        <v>37</v>
      </c>
      <c r="D167" s="4" t="s">
        <v>52</v>
      </c>
      <c r="E167" s="4" t="s">
        <v>301</v>
      </c>
      <c r="F167" s="4" t="s">
        <v>282</v>
      </c>
      <c r="G167" s="52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160</v>
      </c>
      <c r="Q167" s="5">
        <f t="shared" si="4"/>
        <v>0.88888888888888884</v>
      </c>
      <c r="R167" s="5"/>
      <c r="S167" s="5"/>
      <c r="T167" s="5"/>
      <c r="U167" s="5"/>
      <c r="V167" s="5"/>
      <c r="W167" s="35">
        <f t="shared" si="5"/>
        <v>35.888888888888886</v>
      </c>
      <c r="X167" s="5" t="s">
        <v>38</v>
      </c>
      <c r="Y167" s="5" t="s">
        <v>38</v>
      </c>
      <c r="Z167" s="5"/>
    </row>
    <row r="168" spans="1:26" x14ac:dyDescent="0.2">
      <c r="A168" s="5">
        <v>19109</v>
      </c>
      <c r="B168" s="4" t="s">
        <v>330</v>
      </c>
      <c r="C168" s="4" t="s">
        <v>37</v>
      </c>
      <c r="D168" s="4" t="s">
        <v>52</v>
      </c>
      <c r="E168" s="4" t="s">
        <v>281</v>
      </c>
      <c r="F168" s="4" t="s">
        <v>308</v>
      </c>
      <c r="G168" s="52"/>
      <c r="H168" s="5"/>
      <c r="I168" s="5"/>
      <c r="J168" s="5">
        <v>35</v>
      </c>
      <c r="K168" s="5"/>
      <c r="L168" s="5"/>
      <c r="M168" s="5"/>
      <c r="N168" s="5" t="s">
        <v>29</v>
      </c>
      <c r="O168" s="5"/>
      <c r="P168" s="34">
        <v>134</v>
      </c>
      <c r="Q168" s="5">
        <f t="shared" si="4"/>
        <v>0.74444444444444446</v>
      </c>
      <c r="R168" s="5"/>
      <c r="S168" s="5"/>
      <c r="T168" s="5"/>
      <c r="U168" s="5"/>
      <c r="V168" s="5"/>
      <c r="W168" s="35">
        <f t="shared" si="5"/>
        <v>35.74444444444444</v>
      </c>
      <c r="X168" s="5" t="s">
        <v>38</v>
      </c>
      <c r="Y168" s="5" t="s">
        <v>38</v>
      </c>
      <c r="Z168" s="5"/>
    </row>
    <row r="169" spans="1:26" x14ac:dyDescent="0.2">
      <c r="A169" s="5">
        <v>19067</v>
      </c>
      <c r="B169" s="4" t="s">
        <v>238</v>
      </c>
      <c r="C169" s="4" t="s">
        <v>37</v>
      </c>
      <c r="D169" s="4" t="s">
        <v>52</v>
      </c>
      <c r="E169" s="4" t="s">
        <v>239</v>
      </c>
      <c r="F169" s="4" t="s">
        <v>240</v>
      </c>
      <c r="G169" s="5"/>
      <c r="H169" s="5"/>
      <c r="I169" s="5"/>
      <c r="J169" s="5">
        <v>35</v>
      </c>
      <c r="K169" s="5"/>
      <c r="L169" s="5"/>
      <c r="M169" s="5"/>
      <c r="N169" s="5" t="s">
        <v>29</v>
      </c>
      <c r="O169" s="5"/>
      <c r="P169" s="34">
        <v>45</v>
      </c>
      <c r="Q169" s="5">
        <f t="shared" si="4"/>
        <v>0.25</v>
      </c>
      <c r="R169" s="5"/>
      <c r="S169" s="5"/>
      <c r="T169" s="5"/>
      <c r="U169" s="5"/>
      <c r="V169" s="5"/>
      <c r="W169" s="35">
        <f t="shared" si="5"/>
        <v>35.25</v>
      </c>
      <c r="X169" s="5" t="s">
        <v>38</v>
      </c>
      <c r="Y169" s="5" t="s">
        <v>38</v>
      </c>
      <c r="Z169" s="5"/>
    </row>
    <row r="170" spans="1:26" x14ac:dyDescent="0.2">
      <c r="A170" s="5">
        <v>19108</v>
      </c>
      <c r="B170" s="4" t="s">
        <v>329</v>
      </c>
      <c r="C170" s="4" t="s">
        <v>37</v>
      </c>
      <c r="D170" s="4" t="s">
        <v>52</v>
      </c>
      <c r="E170" s="4" t="s">
        <v>281</v>
      </c>
      <c r="F170" s="4" t="s">
        <v>308</v>
      </c>
      <c r="G170" s="52"/>
      <c r="H170" s="5"/>
      <c r="I170" s="5"/>
      <c r="J170" s="5">
        <v>35</v>
      </c>
      <c r="K170" s="5"/>
      <c r="L170" s="5"/>
      <c r="M170" s="5"/>
      <c r="N170" s="5"/>
      <c r="O170" s="5" t="s">
        <v>29</v>
      </c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35</v>
      </c>
      <c r="X170" s="5" t="s">
        <v>38</v>
      </c>
      <c r="Y170" s="5" t="s">
        <v>38</v>
      </c>
      <c r="Z170" s="5"/>
    </row>
    <row r="171" spans="1:26" x14ac:dyDescent="0.2">
      <c r="A171" s="5">
        <v>19103</v>
      </c>
      <c r="B171" s="40" t="s">
        <v>371</v>
      </c>
      <c r="C171" s="4" t="s">
        <v>37</v>
      </c>
      <c r="D171" s="4" t="s">
        <v>52</v>
      </c>
      <c r="E171" s="4" t="s">
        <v>315</v>
      </c>
      <c r="F171" s="4" t="s">
        <v>316</v>
      </c>
      <c r="G171" s="4"/>
      <c r="H171" s="5"/>
      <c r="I171" s="5"/>
      <c r="J171" s="5"/>
      <c r="K171" s="5">
        <v>30</v>
      </c>
      <c r="L171" s="5"/>
      <c r="M171" s="5"/>
      <c r="N171" s="5" t="s">
        <v>29</v>
      </c>
      <c r="O171" s="5"/>
      <c r="P171" s="5"/>
      <c r="Q171" s="5">
        <f t="shared" si="4"/>
        <v>0</v>
      </c>
      <c r="R171" s="5"/>
      <c r="S171" s="5"/>
      <c r="T171" s="5"/>
      <c r="U171" s="5"/>
      <c r="V171" s="5"/>
      <c r="W171" s="35">
        <f t="shared" si="5"/>
        <v>30</v>
      </c>
      <c r="X171" s="5"/>
      <c r="Y171" s="5" t="s">
        <v>75</v>
      </c>
      <c r="Z171" s="5"/>
    </row>
    <row r="172" spans="1:26" x14ac:dyDescent="0.2">
      <c r="A172" s="5">
        <v>19005</v>
      </c>
      <c r="B172" s="42" t="s">
        <v>55</v>
      </c>
      <c r="C172" s="4" t="s">
        <v>37</v>
      </c>
      <c r="D172" s="4" t="s">
        <v>52</v>
      </c>
      <c r="E172" s="4" t="s">
        <v>57</v>
      </c>
      <c r="F172" s="37" t="s">
        <v>56</v>
      </c>
      <c r="G172" s="37" t="s">
        <v>316</v>
      </c>
      <c r="H172" s="5"/>
      <c r="I172" s="5"/>
      <c r="J172" s="5"/>
      <c r="K172" s="5"/>
      <c r="L172" s="5"/>
      <c r="M172" s="5">
        <v>10</v>
      </c>
      <c r="N172" s="5" t="s">
        <v>29</v>
      </c>
      <c r="O172" s="5"/>
      <c r="P172" s="34">
        <v>1320</v>
      </c>
      <c r="Q172" s="5">
        <f t="shared" si="4"/>
        <v>7.333333333333333</v>
      </c>
      <c r="R172" s="5">
        <v>5</v>
      </c>
      <c r="S172" s="5"/>
      <c r="T172" s="5">
        <v>3</v>
      </c>
      <c r="U172" s="5"/>
      <c r="V172" s="5"/>
      <c r="W172" s="35">
        <f t="shared" si="5"/>
        <v>25.333333333333258</v>
      </c>
      <c r="X172" s="5"/>
      <c r="Y172" s="5" t="s">
        <v>38</v>
      </c>
      <c r="Z172" s="5"/>
    </row>
    <row r="173" spans="1:26" x14ac:dyDescent="0.2">
      <c r="A173" s="5">
        <v>19011</v>
      </c>
      <c r="B173" s="4" t="s">
        <v>72</v>
      </c>
      <c r="C173" s="4" t="s">
        <v>156</v>
      </c>
      <c r="D173" s="4" t="s">
        <v>52</v>
      </c>
      <c r="E173" s="4" t="s">
        <v>73</v>
      </c>
      <c r="F173" s="4" t="s">
        <v>74</v>
      </c>
      <c r="G173" s="5"/>
      <c r="H173" s="5"/>
      <c r="I173" s="5"/>
      <c r="J173" s="5"/>
      <c r="K173" s="5"/>
      <c r="L173" s="5"/>
      <c r="M173" s="5">
        <v>10</v>
      </c>
      <c r="N173" s="5" t="s">
        <v>29</v>
      </c>
      <c r="O173" s="5"/>
      <c r="P173" s="34">
        <v>165</v>
      </c>
      <c r="Q173" s="5">
        <f t="shared" si="4"/>
        <v>0.91666666666666663</v>
      </c>
      <c r="R173" s="5">
        <v>5</v>
      </c>
      <c r="S173" s="5"/>
      <c r="T173" s="5"/>
      <c r="U173" s="5"/>
      <c r="V173" s="5"/>
      <c r="W173" s="35">
        <f t="shared" si="5"/>
        <v>15.916666666666657</v>
      </c>
      <c r="X173" s="5"/>
      <c r="Y173" s="5" t="s">
        <v>75</v>
      </c>
      <c r="Z173" s="5"/>
    </row>
    <row r="174" spans="1:26" x14ac:dyDescent="0.2">
      <c r="A174" s="5">
        <v>19008</v>
      </c>
      <c r="B174" s="40" t="s">
        <v>63</v>
      </c>
      <c r="C174" s="4" t="s">
        <v>37</v>
      </c>
      <c r="D174" s="4" t="s">
        <v>52</v>
      </c>
      <c r="E174" s="4" t="s">
        <v>65</v>
      </c>
      <c r="F174" s="4" t="s">
        <v>64</v>
      </c>
      <c r="G174" s="5"/>
      <c r="H174" s="5"/>
      <c r="I174" s="5"/>
      <c r="J174" s="5"/>
      <c r="K174" s="5"/>
      <c r="L174" s="5"/>
      <c r="M174" s="5">
        <v>10</v>
      </c>
      <c r="N174" s="5" t="s">
        <v>29</v>
      </c>
      <c r="O174" s="5"/>
      <c r="P174" s="34">
        <v>992</v>
      </c>
      <c r="Q174" s="5">
        <f t="shared" si="4"/>
        <v>5.5111111111111111</v>
      </c>
      <c r="R174" s="5"/>
      <c r="S174" s="5"/>
      <c r="T174" s="5"/>
      <c r="U174" s="5"/>
      <c r="V174" s="5"/>
      <c r="W174" s="35">
        <f t="shared" si="5"/>
        <v>15.511111111111063</v>
      </c>
      <c r="X174" s="5"/>
      <c r="Y174" s="5" t="s">
        <v>38</v>
      </c>
      <c r="Z174" s="5"/>
    </row>
    <row r="175" spans="1:26" x14ac:dyDescent="0.2">
      <c r="A175" s="5">
        <v>19099</v>
      </c>
      <c r="B175" s="42" t="s">
        <v>309</v>
      </c>
      <c r="C175" s="4" t="s">
        <v>59</v>
      </c>
      <c r="D175" s="4" t="s">
        <v>52</v>
      </c>
      <c r="E175" s="4" t="s">
        <v>60</v>
      </c>
      <c r="F175" s="4" t="s">
        <v>310</v>
      </c>
      <c r="G175" s="4" t="s">
        <v>311</v>
      </c>
      <c r="H175" s="5"/>
      <c r="I175" s="5"/>
      <c r="J175" s="5"/>
      <c r="K175" s="5"/>
      <c r="L175" s="5"/>
      <c r="M175" s="5"/>
      <c r="N175" s="5" t="s">
        <v>29</v>
      </c>
      <c r="O175" s="5"/>
      <c r="P175" s="5">
        <v>1769</v>
      </c>
      <c r="Q175" s="5">
        <f t="shared" si="4"/>
        <v>9.8277777777777775</v>
      </c>
      <c r="R175" s="5">
        <v>5</v>
      </c>
      <c r="S175" s="5"/>
      <c r="T175" s="5"/>
      <c r="U175" s="5"/>
      <c r="V175" s="5"/>
      <c r="W175" s="35">
        <f t="shared" si="5"/>
        <v>14.827777777777783</v>
      </c>
      <c r="X175" s="5"/>
      <c r="Y175" s="5" t="s">
        <v>38</v>
      </c>
      <c r="Z175" s="5"/>
    </row>
    <row r="176" spans="1:26" x14ac:dyDescent="0.2">
      <c r="A176" s="5">
        <v>19145</v>
      </c>
      <c r="B176" s="4" t="s">
        <v>392</v>
      </c>
      <c r="C176" s="4" t="s">
        <v>37</v>
      </c>
      <c r="D176" s="4" t="s">
        <v>52</v>
      </c>
      <c r="E176" s="4" t="s">
        <v>393</v>
      </c>
      <c r="F176" s="4" t="s">
        <v>394</v>
      </c>
      <c r="G176" s="52"/>
      <c r="H176" s="5"/>
      <c r="I176" s="5"/>
      <c r="J176" s="5"/>
      <c r="K176" s="5"/>
      <c r="L176" s="5"/>
      <c r="M176" s="5"/>
      <c r="N176" s="5" t="s">
        <v>29</v>
      </c>
      <c r="O176" s="5"/>
      <c r="P176" s="34">
        <v>1010</v>
      </c>
      <c r="Q176" s="5">
        <f t="shared" si="4"/>
        <v>5.6111111111111107</v>
      </c>
      <c r="R176" s="5">
        <v>5</v>
      </c>
      <c r="S176" s="5"/>
      <c r="T176" s="5"/>
      <c r="U176" s="5"/>
      <c r="V176" s="5"/>
      <c r="W176" s="35">
        <f t="shared" si="5"/>
        <v>10.611111111111086</v>
      </c>
      <c r="X176" s="5"/>
      <c r="Y176" s="5" t="s">
        <v>38</v>
      </c>
      <c r="Z176" s="5"/>
    </row>
    <row r="177" spans="1:26" x14ac:dyDescent="0.2">
      <c r="A177" s="5">
        <v>19137</v>
      </c>
      <c r="B177" s="4" t="s">
        <v>377</v>
      </c>
      <c r="C177" s="4" t="s">
        <v>59</v>
      </c>
      <c r="D177" s="4" t="s">
        <v>52</v>
      </c>
      <c r="E177" s="4" t="s">
        <v>59</v>
      </c>
      <c r="F177" s="4" t="s">
        <v>246</v>
      </c>
      <c r="G177" s="52"/>
      <c r="H177" s="5"/>
      <c r="I177" s="5"/>
      <c r="J177" s="5"/>
      <c r="K177" s="5"/>
      <c r="L177" s="5"/>
      <c r="M177" s="5"/>
      <c r="N177" s="5" t="s">
        <v>29</v>
      </c>
      <c r="O177" s="5"/>
      <c r="P177" s="34">
        <v>494</v>
      </c>
      <c r="Q177" s="5">
        <f t="shared" si="4"/>
        <v>2.7444444444444445</v>
      </c>
      <c r="R177" s="5">
        <v>5</v>
      </c>
      <c r="S177" s="5"/>
      <c r="T177" s="5"/>
      <c r="U177" s="5"/>
      <c r="V177" s="5"/>
      <c r="W177" s="35">
        <f t="shared" si="5"/>
        <v>7.7444444444444684</v>
      </c>
      <c r="X177" s="5"/>
      <c r="Y177" s="5" t="s">
        <v>38</v>
      </c>
      <c r="Z177" s="5"/>
    </row>
    <row r="178" spans="1:26" x14ac:dyDescent="0.2">
      <c r="A178" s="5">
        <v>19149</v>
      </c>
      <c r="B178" s="4" t="s">
        <v>405</v>
      </c>
      <c r="C178" s="4" t="s">
        <v>59</v>
      </c>
      <c r="D178" s="4" t="s">
        <v>52</v>
      </c>
      <c r="E178" s="4" t="s">
        <v>60</v>
      </c>
      <c r="F178" s="4" t="s">
        <v>406</v>
      </c>
      <c r="G178" s="52"/>
      <c r="H178" s="5"/>
      <c r="I178" s="5"/>
      <c r="J178" s="5"/>
      <c r="K178" s="5"/>
      <c r="L178" s="5"/>
      <c r="M178" s="5"/>
      <c r="N178" s="5" t="s">
        <v>29</v>
      </c>
      <c r="O178" s="5"/>
      <c r="P178" s="34">
        <v>459</v>
      </c>
      <c r="Q178" s="5">
        <f t="shared" si="4"/>
        <v>2.5499999999999998</v>
      </c>
      <c r="R178" s="5">
        <v>5</v>
      </c>
      <c r="S178" s="5"/>
      <c r="T178" s="5"/>
      <c r="U178" s="5"/>
      <c r="V178" s="5"/>
      <c r="W178" s="35">
        <f t="shared" si="5"/>
        <v>7.5500000000000114</v>
      </c>
      <c r="X178" s="5"/>
      <c r="Y178" s="5" t="s">
        <v>38</v>
      </c>
      <c r="Z178" s="5"/>
    </row>
    <row r="179" spans="1:26" x14ac:dyDescent="0.2">
      <c r="A179" s="5">
        <v>19070</v>
      </c>
      <c r="B179" s="4" t="s">
        <v>245</v>
      </c>
      <c r="C179" s="4" t="s">
        <v>59</v>
      </c>
      <c r="D179" s="4" t="s">
        <v>52</v>
      </c>
      <c r="E179" s="4" t="s">
        <v>60</v>
      </c>
      <c r="F179" s="4" t="s">
        <v>246</v>
      </c>
      <c r="G179" s="5"/>
      <c r="H179" s="5"/>
      <c r="I179" s="5"/>
      <c r="J179" s="5"/>
      <c r="K179" s="5"/>
      <c r="L179" s="5"/>
      <c r="M179" s="5"/>
      <c r="N179" s="5" t="s">
        <v>29</v>
      </c>
      <c r="O179" s="5"/>
      <c r="P179" s="34">
        <v>322</v>
      </c>
      <c r="Q179" s="5">
        <f t="shared" si="4"/>
        <v>1.788888888888889</v>
      </c>
      <c r="R179" s="5">
        <v>5</v>
      </c>
      <c r="S179" s="5"/>
      <c r="T179" s="5"/>
      <c r="U179" s="5"/>
      <c r="V179" s="5"/>
      <c r="W179" s="35">
        <f t="shared" si="5"/>
        <v>6.7888888888888914</v>
      </c>
      <c r="X179" s="5"/>
      <c r="Y179" s="5" t="s">
        <v>38</v>
      </c>
      <c r="Z179" s="5"/>
    </row>
    <row r="180" spans="1:26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x14ac:dyDescent="0.2">
      <c r="A181" s="5">
        <v>19081</v>
      </c>
      <c r="B181" s="4" t="s">
        <v>265</v>
      </c>
      <c r="C181" s="4" t="s">
        <v>59</v>
      </c>
      <c r="D181" s="4" t="s">
        <v>52</v>
      </c>
      <c r="E181" s="4" t="s">
        <v>59</v>
      </c>
      <c r="F181" s="4" t="s">
        <v>74</v>
      </c>
      <c r="G181" s="4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94</v>
      </c>
      <c r="Q181" s="5">
        <f t="shared" si="4"/>
        <v>0.52222222222222225</v>
      </c>
      <c r="R181" s="5">
        <v>5</v>
      </c>
      <c r="S181" s="5"/>
      <c r="T181" s="5"/>
      <c r="U181" s="5"/>
      <c r="V181" s="5"/>
      <c r="W181" s="35">
        <f t="shared" si="5"/>
        <v>5.5222222222222257</v>
      </c>
      <c r="X181" s="5"/>
      <c r="Y181" s="5" t="s">
        <v>75</v>
      </c>
      <c r="Z181" s="5"/>
    </row>
    <row r="182" spans="1:26" ht="15" x14ac:dyDescent="0.25">
      <c r="A182" s="36">
        <v>19088</v>
      </c>
      <c r="B182" s="19" t="s">
        <v>283</v>
      </c>
      <c r="C182" s="19" t="s">
        <v>59</v>
      </c>
      <c r="D182" s="4" t="s">
        <v>52</v>
      </c>
      <c r="E182" s="19" t="s">
        <v>284</v>
      </c>
      <c r="F182" s="38" t="s">
        <v>64</v>
      </c>
      <c r="G182" s="20"/>
      <c r="H182" s="20"/>
      <c r="I182" s="4"/>
      <c r="J182" s="20"/>
      <c r="K182" s="20"/>
      <c r="L182" s="20"/>
      <c r="M182" s="20"/>
      <c r="N182" s="20" t="s">
        <v>29</v>
      </c>
      <c r="O182" s="20"/>
      <c r="P182" s="20"/>
      <c r="Q182" s="5">
        <f t="shared" si="4"/>
        <v>0</v>
      </c>
      <c r="R182" s="20">
        <v>5</v>
      </c>
      <c r="S182" s="20"/>
      <c r="T182" s="20"/>
      <c r="U182" s="5"/>
      <c r="V182" s="5"/>
      <c r="W182" s="35">
        <f t="shared" si="5"/>
        <v>5</v>
      </c>
      <c r="X182" s="5"/>
      <c r="Y182" s="5" t="s">
        <v>38</v>
      </c>
      <c r="Z182" s="5"/>
    </row>
    <row r="183" spans="1:26" x14ac:dyDescent="0.2">
      <c r="A183" s="5">
        <v>19102</v>
      </c>
      <c r="B183" s="4" t="s">
        <v>314</v>
      </c>
      <c r="C183" s="4" t="s">
        <v>59</v>
      </c>
      <c r="D183" s="4" t="s">
        <v>52</v>
      </c>
      <c r="E183" s="4" t="s">
        <v>60</v>
      </c>
      <c r="F183" s="4" t="s">
        <v>53</v>
      </c>
      <c r="G183" s="4"/>
      <c r="H183" s="5"/>
      <c r="I183" s="5"/>
      <c r="J183" s="5"/>
      <c r="K183" s="5"/>
      <c r="L183" s="5"/>
      <c r="M183" s="5"/>
      <c r="N183" s="5"/>
      <c r="O183" s="5" t="s">
        <v>29</v>
      </c>
      <c r="P183" s="5"/>
      <c r="Q183" s="5">
        <f t="shared" si="4"/>
        <v>0</v>
      </c>
      <c r="R183" s="5">
        <v>5</v>
      </c>
      <c r="S183" s="5"/>
      <c r="T183" s="5"/>
      <c r="U183" s="5"/>
      <c r="V183" s="5"/>
      <c r="W183" s="35">
        <f t="shared" si="5"/>
        <v>5</v>
      </c>
      <c r="X183" s="5"/>
      <c r="Y183" s="5" t="s">
        <v>75</v>
      </c>
      <c r="Z183" s="5"/>
    </row>
    <row r="184" spans="1:26" x14ac:dyDescent="0.2">
      <c r="A184" s="5">
        <v>19107</v>
      </c>
      <c r="B184" s="4" t="s">
        <v>328</v>
      </c>
      <c r="C184" s="4" t="s">
        <v>59</v>
      </c>
      <c r="D184" s="4" t="s">
        <v>52</v>
      </c>
      <c r="E184" s="4" t="s">
        <v>60</v>
      </c>
      <c r="F184" s="4" t="s">
        <v>240</v>
      </c>
      <c r="G184" s="52"/>
      <c r="H184" s="5"/>
      <c r="I184" s="5"/>
      <c r="J184" s="5"/>
      <c r="K184" s="5"/>
      <c r="L184" s="5"/>
      <c r="M184" s="5"/>
      <c r="N184" s="5"/>
      <c r="O184" s="5" t="s">
        <v>29</v>
      </c>
      <c r="P184" s="34"/>
      <c r="Q184" s="5">
        <f t="shared" si="4"/>
        <v>0</v>
      </c>
      <c r="R184" s="5">
        <v>5</v>
      </c>
      <c r="S184" s="5"/>
      <c r="T184" s="5"/>
      <c r="U184" s="5"/>
      <c r="V184" s="5"/>
      <c r="W184" s="35">
        <f t="shared" si="5"/>
        <v>5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Spor"/>
      </filters>
    </filterColumn>
    <sortState ref="A160:AB184">
      <sortCondition descending="1" ref="W160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filterMode="1"/>
  <dimension ref="A1:Z216"/>
  <sheetViews>
    <sheetView workbookViewId="0">
      <selection activeCell="W222" sqref="W222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86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4" t="s">
        <v>86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Tarım"/>
      </filters>
    </filterColumn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 filterMode="1"/>
  <dimension ref="A1:Z216"/>
  <sheetViews>
    <sheetView workbookViewId="0">
      <selection sqref="A1:Z1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86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4" t="s">
        <v>86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x14ac:dyDescent="0.2">
      <c r="A186" s="5">
        <v>19085</v>
      </c>
      <c r="B186" s="4" t="s">
        <v>278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>
        <v>30</v>
      </c>
      <c r="Q186" s="5">
        <f t="shared" ref="Q186:Q191" si="6">P186/180</f>
        <v>0.16666666666666666</v>
      </c>
      <c r="R186" s="5"/>
      <c r="S186" s="5"/>
      <c r="T186" s="5"/>
      <c r="U186" s="5"/>
      <c r="V186" s="5"/>
      <c r="W186" s="35">
        <f t="shared" ref="W186:W191" si="7">SUM(H186:V186)-P186</f>
        <v>35.166666666666671</v>
      </c>
      <c r="X186" s="5"/>
      <c r="Y186" s="5" t="s">
        <v>38</v>
      </c>
      <c r="Z186" s="5"/>
    </row>
    <row r="187" spans="1:26" x14ac:dyDescent="0.2">
      <c r="A187" s="5">
        <v>19084</v>
      </c>
      <c r="B187" s="4" t="s">
        <v>274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6"/>
        <v>0</v>
      </c>
      <c r="R187" s="5"/>
      <c r="S187" s="5"/>
      <c r="T187" s="5"/>
      <c r="U187" s="5"/>
      <c r="V187" s="5"/>
      <c r="W187" s="35">
        <f t="shared" si="7"/>
        <v>35</v>
      </c>
      <c r="X187" s="5"/>
      <c r="Y187" s="5" t="s">
        <v>38</v>
      </c>
      <c r="Z187" s="5"/>
    </row>
    <row r="188" spans="1:26" x14ac:dyDescent="0.2">
      <c r="A188" s="5">
        <v>19129</v>
      </c>
      <c r="B188" s="4" t="s">
        <v>362</v>
      </c>
      <c r="C188" s="4" t="s">
        <v>37</v>
      </c>
      <c r="D188" s="4" t="s">
        <v>275</v>
      </c>
      <c r="E188" s="4" t="s">
        <v>99</v>
      </c>
      <c r="F188" s="4" t="s">
        <v>99</v>
      </c>
      <c r="G188" s="52"/>
      <c r="H188" s="5"/>
      <c r="I188" s="5"/>
      <c r="J188" s="5">
        <v>35</v>
      </c>
      <c r="K188" s="5"/>
      <c r="L188" s="5"/>
      <c r="M188" s="5"/>
      <c r="N188" s="5"/>
      <c r="O188" s="5" t="s">
        <v>29</v>
      </c>
      <c r="P188" s="34"/>
      <c r="Q188" s="5">
        <f t="shared" si="6"/>
        <v>0</v>
      </c>
      <c r="R188" s="5"/>
      <c r="S188" s="5"/>
      <c r="T188" s="5"/>
      <c r="U188" s="5"/>
      <c r="V188" s="5"/>
      <c r="W188" s="35">
        <f t="shared" si="7"/>
        <v>35</v>
      </c>
      <c r="X188" s="5" t="s">
        <v>38</v>
      </c>
      <c r="Y188" s="5" t="s">
        <v>38</v>
      </c>
      <c r="Z188" s="5"/>
    </row>
    <row r="189" spans="1:26" x14ac:dyDescent="0.2">
      <c r="A189" s="5">
        <v>19148</v>
      </c>
      <c r="B189" s="4" t="s">
        <v>400</v>
      </c>
      <c r="C189" s="4" t="s">
        <v>156</v>
      </c>
      <c r="D189" s="4" t="s">
        <v>275</v>
      </c>
      <c r="E189" s="4" t="s">
        <v>404</v>
      </c>
      <c r="F189" s="4" t="s">
        <v>403</v>
      </c>
      <c r="G189" s="5"/>
      <c r="H189" s="5"/>
      <c r="I189" s="5"/>
      <c r="J189" s="5"/>
      <c r="K189" s="5"/>
      <c r="L189" s="5">
        <v>20</v>
      </c>
      <c r="M189" s="5"/>
      <c r="N189" s="5"/>
      <c r="O189" s="5" t="s">
        <v>29</v>
      </c>
      <c r="P189" s="34">
        <v>65</v>
      </c>
      <c r="Q189" s="5">
        <f t="shared" si="6"/>
        <v>0.3611111111111111</v>
      </c>
      <c r="R189" s="5"/>
      <c r="S189" s="5"/>
      <c r="T189" s="5"/>
      <c r="U189" s="5"/>
      <c r="V189" s="5"/>
      <c r="W189" s="35">
        <f t="shared" si="7"/>
        <v>20.361111111111114</v>
      </c>
      <c r="X189" s="5"/>
      <c r="Y189" s="5" t="s">
        <v>38</v>
      </c>
      <c r="Z189" s="5"/>
    </row>
    <row r="190" spans="1:26" x14ac:dyDescent="0.2">
      <c r="A190" s="5">
        <v>19110</v>
      </c>
      <c r="B190" s="4" t="s">
        <v>331</v>
      </c>
      <c r="C190" s="4" t="s">
        <v>37</v>
      </c>
      <c r="D190" s="4" t="s">
        <v>275</v>
      </c>
      <c r="E190" s="4" t="s">
        <v>57</v>
      </c>
      <c r="F190" s="4" t="s">
        <v>332</v>
      </c>
      <c r="G190" s="52"/>
      <c r="H190" s="5"/>
      <c r="I190" s="5"/>
      <c r="J190" s="5"/>
      <c r="K190" s="5"/>
      <c r="L190" s="5"/>
      <c r="M190" s="5"/>
      <c r="N190" s="5" t="s">
        <v>29</v>
      </c>
      <c r="O190" s="5"/>
      <c r="P190" s="34">
        <v>213</v>
      </c>
      <c r="Q190" s="5">
        <f t="shared" si="6"/>
        <v>1.1833333333333333</v>
      </c>
      <c r="R190" s="5">
        <v>5</v>
      </c>
      <c r="S190" s="5"/>
      <c r="T190" s="5"/>
      <c r="U190" s="5"/>
      <c r="V190" s="5"/>
      <c r="W190" s="35">
        <f t="shared" si="7"/>
        <v>6.1833333333333371</v>
      </c>
      <c r="X190" s="5"/>
      <c r="Y190" s="5" t="s">
        <v>38</v>
      </c>
      <c r="Z190" s="5"/>
    </row>
    <row r="191" spans="1:26" x14ac:dyDescent="0.2">
      <c r="A191" s="5">
        <v>19111</v>
      </c>
      <c r="B191" s="4" t="s">
        <v>333</v>
      </c>
      <c r="C191" s="4" t="s">
        <v>37</v>
      </c>
      <c r="D191" s="4" t="s">
        <v>275</v>
      </c>
      <c r="E191" s="4" t="s">
        <v>334</v>
      </c>
      <c r="F191" s="4" t="s">
        <v>332</v>
      </c>
      <c r="G191" s="52"/>
      <c r="H191" s="5"/>
      <c r="I191" s="5"/>
      <c r="J191" s="5"/>
      <c r="K191" s="5"/>
      <c r="L191" s="5"/>
      <c r="M191" s="5"/>
      <c r="N191" s="5"/>
      <c r="O191" s="5" t="s">
        <v>29</v>
      </c>
      <c r="P191" s="34"/>
      <c r="Q191" s="5">
        <f t="shared" si="6"/>
        <v>0</v>
      </c>
      <c r="R191" s="5">
        <v>5</v>
      </c>
      <c r="S191" s="5"/>
      <c r="T191" s="5"/>
      <c r="U191" s="5"/>
      <c r="V191" s="5"/>
      <c r="W191" s="35">
        <f t="shared" si="7"/>
        <v>5</v>
      </c>
      <c r="X191" s="5"/>
      <c r="Y191" s="5" t="s">
        <v>75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8">P196/180</f>
        <v>0</v>
      </c>
      <c r="R196" s="5"/>
      <c r="S196" s="5"/>
      <c r="T196" s="5"/>
      <c r="U196" s="5"/>
      <c r="V196" s="5"/>
      <c r="W196" s="35">
        <f t="shared" ref="W196:W205" si="9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8"/>
        <v>0</v>
      </c>
      <c r="R197" s="5"/>
      <c r="S197" s="5"/>
      <c r="T197" s="5"/>
      <c r="U197" s="5"/>
      <c r="V197" s="5"/>
      <c r="W197" s="35">
        <f t="shared" si="9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8"/>
        <v>0</v>
      </c>
      <c r="R198" s="5"/>
      <c r="S198" s="5"/>
      <c r="T198" s="5"/>
      <c r="U198" s="5"/>
      <c r="V198" s="5"/>
      <c r="W198" s="35">
        <f t="shared" si="9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8"/>
        <v>0</v>
      </c>
      <c r="R199" s="5"/>
      <c r="S199" s="5"/>
      <c r="T199" s="5"/>
      <c r="U199" s="5"/>
      <c r="V199" s="5"/>
      <c r="W199" s="35">
        <f t="shared" si="9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8"/>
        <v>0</v>
      </c>
      <c r="R200" s="5"/>
      <c r="S200" s="5"/>
      <c r="T200" s="5"/>
      <c r="U200" s="5"/>
      <c r="V200" s="5"/>
      <c r="W200" s="35">
        <f t="shared" si="9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8"/>
        <v>0</v>
      </c>
      <c r="R201" s="5"/>
      <c r="S201" s="5"/>
      <c r="T201" s="5"/>
      <c r="U201" s="5"/>
      <c r="V201" s="5"/>
      <c r="W201" s="35">
        <f t="shared" si="9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8"/>
        <v>0</v>
      </c>
      <c r="R202" s="5"/>
      <c r="S202" s="5"/>
      <c r="T202" s="5"/>
      <c r="U202" s="5"/>
      <c r="V202" s="5"/>
      <c r="W202" s="35">
        <f t="shared" si="9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8"/>
        <v>0</v>
      </c>
      <c r="R203" s="5"/>
      <c r="S203" s="5"/>
      <c r="T203" s="5"/>
      <c r="U203" s="5"/>
      <c r="V203" s="5"/>
      <c r="W203" s="35">
        <f t="shared" si="9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8"/>
        <v>0</v>
      </c>
      <c r="R204" s="5"/>
      <c r="S204" s="5"/>
      <c r="T204" s="5"/>
      <c r="U204" s="5"/>
      <c r="V204" s="5"/>
      <c r="W204" s="35">
        <f t="shared" si="9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8"/>
        <v>0</v>
      </c>
      <c r="R205" s="5"/>
      <c r="S205" s="5"/>
      <c r="T205" s="5"/>
      <c r="U205" s="5"/>
      <c r="V205" s="5"/>
      <c r="W205" s="35">
        <f t="shared" si="9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Yabancı Diller"/>
      </filters>
    </filterColumn>
    <sortState ref="A186:Z191">
      <sortCondition descending="1" ref="W3:W205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 filterMode="1"/>
  <dimension ref="A1:Z216"/>
  <sheetViews>
    <sheetView workbookViewId="0">
      <selection activeCell="W227" sqref="W227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86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4" t="s">
        <v>86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x14ac:dyDescent="0.2">
      <c r="A192" s="5">
        <v>19052</v>
      </c>
      <c r="B192" s="4" t="s">
        <v>193</v>
      </c>
      <c r="C192" s="4" t="s">
        <v>37</v>
      </c>
      <c r="D192" s="4" t="s">
        <v>407</v>
      </c>
      <c r="E192" s="4" t="s">
        <v>194</v>
      </c>
      <c r="F192" s="4" t="s">
        <v>196</v>
      </c>
      <c r="G192" s="4"/>
      <c r="H192" s="5"/>
      <c r="I192" s="5"/>
      <c r="J192" s="5">
        <v>35</v>
      </c>
      <c r="K192" s="5"/>
      <c r="L192" s="5"/>
      <c r="M192" s="5"/>
      <c r="N192" s="5"/>
      <c r="O192" s="5" t="s">
        <v>29</v>
      </c>
      <c r="P192" s="34"/>
      <c r="Q192" s="5">
        <f t="shared" si="4"/>
        <v>0</v>
      </c>
      <c r="R192" s="5"/>
      <c r="S192" s="5"/>
      <c r="T192" s="5"/>
      <c r="U192" s="5"/>
      <c r="V192" s="5"/>
      <c r="W192" s="35">
        <f t="shared" si="5"/>
        <v>35</v>
      </c>
      <c r="X192" s="5" t="s">
        <v>38</v>
      </c>
      <c r="Y192" s="5" t="s">
        <v>38</v>
      </c>
      <c r="Z192" s="5"/>
    </row>
    <row r="193" spans="1:26" x14ac:dyDescent="0.2">
      <c r="A193" s="5">
        <v>19142</v>
      </c>
      <c r="B193" s="4" t="s">
        <v>385</v>
      </c>
      <c r="C193" s="4" t="s">
        <v>156</v>
      </c>
      <c r="D193" s="4" t="s">
        <v>407</v>
      </c>
      <c r="E193" s="4" t="s">
        <v>386</v>
      </c>
      <c r="F193" s="4" t="s">
        <v>386</v>
      </c>
      <c r="G193" s="37" t="s">
        <v>387</v>
      </c>
      <c r="H193" s="5"/>
      <c r="I193" s="5"/>
      <c r="J193" s="5"/>
      <c r="K193" s="5"/>
      <c r="L193" s="5">
        <v>20</v>
      </c>
      <c r="M193" s="5"/>
      <c r="N193" s="5" t="s">
        <v>29</v>
      </c>
      <c r="O193" s="5"/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20</v>
      </c>
      <c r="X193" s="5"/>
      <c r="Y193" s="5" t="s">
        <v>75</v>
      </c>
      <c r="Z193" s="5"/>
    </row>
    <row r="194" spans="1:26" x14ac:dyDescent="0.2">
      <c r="A194" s="5">
        <v>19106</v>
      </c>
      <c r="B194" s="4" t="s">
        <v>323</v>
      </c>
      <c r="C194" s="4" t="s">
        <v>156</v>
      </c>
      <c r="D194" s="4" t="s">
        <v>407</v>
      </c>
      <c r="E194" s="4" t="s">
        <v>324</v>
      </c>
      <c r="F194" s="4" t="s">
        <v>326</v>
      </c>
      <c r="G194" s="37" t="s">
        <v>327</v>
      </c>
      <c r="H194" s="5"/>
      <c r="I194" s="5"/>
      <c r="J194" s="5"/>
      <c r="K194" s="5"/>
      <c r="L194" s="5"/>
      <c r="M194" s="5">
        <v>10</v>
      </c>
      <c r="N194" s="5"/>
      <c r="O194" s="5"/>
      <c r="P194" s="34"/>
      <c r="Q194" s="5">
        <f t="shared" si="4"/>
        <v>0</v>
      </c>
      <c r="R194" s="5">
        <v>5</v>
      </c>
      <c r="S194" s="5"/>
      <c r="T194" s="5"/>
      <c r="U194" s="5"/>
      <c r="V194" s="5"/>
      <c r="W194" s="35">
        <f t="shared" si="5"/>
        <v>15</v>
      </c>
      <c r="X194" s="5"/>
      <c r="Y194" s="5" t="s">
        <v>38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Yiyecek ve İçecek Hizmetleri"/>
      </filters>
    </filterColumn>
    <sortState ref="A192:AB194">
      <sortCondition descending="1" ref="W192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 filterMode="1"/>
  <dimension ref="A1:Z216"/>
  <sheetViews>
    <sheetView workbookViewId="0">
      <selection activeCell="Z215" sqref="Z215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86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4" t="s">
        <v>86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 blank="1"/>
    </filterColumn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 filterMode="1"/>
  <dimension ref="A1:AA216"/>
  <sheetViews>
    <sheetView workbookViewId="0">
      <selection activeCell="AA3" sqref="AA3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7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7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7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7" hidden="1" x14ac:dyDescent="0.2">
      <c r="A4" s="5">
        <v>19001</v>
      </c>
      <c r="B4" s="4" t="s">
        <v>33</v>
      </c>
      <c r="C4" s="4" t="s">
        <v>37</v>
      </c>
      <c r="D4" s="4" t="s">
        <v>34</v>
      </c>
      <c r="E4" s="4" t="s">
        <v>35</v>
      </c>
      <c r="F4" s="37" t="s">
        <v>34</v>
      </c>
      <c r="G4" s="4"/>
      <c r="H4" s="5"/>
      <c r="I4" s="5"/>
      <c r="J4" s="5">
        <v>35</v>
      </c>
      <c r="K4" s="5"/>
      <c r="L4" s="5"/>
      <c r="M4" s="5"/>
      <c r="N4" s="5" t="s">
        <v>29</v>
      </c>
      <c r="O4" s="5"/>
      <c r="P4" s="34">
        <v>525</v>
      </c>
      <c r="Q4" s="5">
        <f t="shared" ref="Q4:Q35" si="0">P4/180</f>
        <v>2.9166666666666665</v>
      </c>
      <c r="R4" s="5"/>
      <c r="S4" s="5"/>
      <c r="T4" s="5"/>
      <c r="U4" s="5"/>
      <c r="V4" s="5"/>
      <c r="W4" s="35">
        <f t="shared" ref="W4:W35" si="1">SUM(H4:V4)-P4</f>
        <v>37.916666666666629</v>
      </c>
      <c r="X4" s="5" t="s">
        <v>38</v>
      </c>
      <c r="Y4" s="5" t="s">
        <v>38</v>
      </c>
      <c r="Z4" s="5"/>
    </row>
    <row r="5" spans="1:27" ht="17.25" hidden="1" customHeight="1" x14ac:dyDescent="0.2">
      <c r="A5" s="5">
        <v>19001</v>
      </c>
      <c r="B5" s="4" t="s">
        <v>33</v>
      </c>
      <c r="C5" s="4" t="s">
        <v>37</v>
      </c>
      <c r="D5" s="4" t="s">
        <v>31</v>
      </c>
      <c r="E5" s="4" t="s">
        <v>35</v>
      </c>
      <c r="F5" s="37" t="s">
        <v>31</v>
      </c>
      <c r="G5" s="5"/>
      <c r="H5" s="5"/>
      <c r="I5" s="5"/>
      <c r="J5" s="5">
        <v>35</v>
      </c>
      <c r="K5" s="5"/>
      <c r="L5" s="5"/>
      <c r="M5" s="5"/>
      <c r="N5" s="5" t="s">
        <v>29</v>
      </c>
      <c r="O5" s="5"/>
      <c r="P5" s="34">
        <v>525</v>
      </c>
      <c r="Q5" s="5">
        <f t="shared" si="0"/>
        <v>2.9166666666666665</v>
      </c>
      <c r="R5" s="5"/>
      <c r="S5" s="5"/>
      <c r="T5" s="5"/>
      <c r="U5" s="5"/>
      <c r="V5" s="5"/>
      <c r="W5" s="35">
        <f t="shared" si="1"/>
        <v>37.916666666666629</v>
      </c>
      <c r="X5" s="5" t="s">
        <v>38</v>
      </c>
      <c r="Y5" s="5" t="s">
        <v>38</v>
      </c>
      <c r="Z5" s="5"/>
    </row>
    <row r="6" spans="1:27" hidden="1" x14ac:dyDescent="0.2">
      <c r="A6" s="5">
        <v>19002</v>
      </c>
      <c r="B6" s="4" t="s">
        <v>39</v>
      </c>
      <c r="C6" s="4" t="s">
        <v>37</v>
      </c>
      <c r="D6" s="4" t="s">
        <v>40</v>
      </c>
      <c r="E6" s="4" t="s">
        <v>41</v>
      </c>
      <c r="F6" s="37" t="s">
        <v>40</v>
      </c>
      <c r="G6" s="5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380</v>
      </c>
      <c r="Q6" s="5">
        <f t="shared" si="0"/>
        <v>2.1111111111111112</v>
      </c>
      <c r="R6" s="5"/>
      <c r="S6" s="5"/>
      <c r="T6" s="5"/>
      <c r="U6" s="5"/>
      <c r="V6" s="5"/>
      <c r="W6" s="35">
        <f t="shared" si="1"/>
        <v>37.111111111111086</v>
      </c>
      <c r="X6" s="5" t="s">
        <v>38</v>
      </c>
      <c r="Y6" s="5" t="s">
        <v>38</v>
      </c>
      <c r="Z6" s="5"/>
    </row>
    <row r="7" spans="1:27" ht="15.75" hidden="1" customHeight="1" x14ac:dyDescent="0.2">
      <c r="A7" s="5">
        <v>19002</v>
      </c>
      <c r="B7" s="4" t="s">
        <v>39</v>
      </c>
      <c r="C7" s="4" t="s">
        <v>37</v>
      </c>
      <c r="D7" s="16" t="s">
        <v>31</v>
      </c>
      <c r="E7" s="16" t="s">
        <v>41</v>
      </c>
      <c r="F7" s="37" t="s">
        <v>31</v>
      </c>
      <c r="G7" s="16"/>
      <c r="H7" s="17"/>
      <c r="I7" s="17"/>
      <c r="J7" s="17">
        <v>35</v>
      </c>
      <c r="K7" s="17"/>
      <c r="L7" s="5"/>
      <c r="M7" s="5"/>
      <c r="N7" s="5" t="s">
        <v>29</v>
      </c>
      <c r="O7" s="5"/>
      <c r="P7" s="34">
        <v>380</v>
      </c>
      <c r="Q7" s="5">
        <f t="shared" si="0"/>
        <v>2.1111111111111112</v>
      </c>
      <c r="R7" s="5"/>
      <c r="S7" s="5"/>
      <c r="T7" s="5"/>
      <c r="U7" s="5"/>
      <c r="V7" s="5"/>
      <c r="W7" s="35">
        <f t="shared" si="1"/>
        <v>37.111111111111086</v>
      </c>
      <c r="X7" s="5" t="s">
        <v>38</v>
      </c>
      <c r="Y7" s="5" t="s">
        <v>38</v>
      </c>
      <c r="Z7" s="5"/>
    </row>
    <row r="8" spans="1:27" hidden="1" x14ac:dyDescent="0.2">
      <c r="A8" s="5">
        <v>19003</v>
      </c>
      <c r="B8" s="4" t="s">
        <v>42</v>
      </c>
      <c r="C8" s="4" t="s">
        <v>156</v>
      </c>
      <c r="D8" s="4" t="s">
        <v>43</v>
      </c>
      <c r="E8" s="4" t="s">
        <v>45</v>
      </c>
      <c r="F8" s="37" t="s">
        <v>44</v>
      </c>
      <c r="G8" s="5"/>
      <c r="H8" s="5"/>
      <c r="I8" s="5"/>
      <c r="J8" s="5"/>
      <c r="K8" s="5"/>
      <c r="L8" s="5">
        <v>20</v>
      </c>
      <c r="M8" s="5"/>
      <c r="N8" s="5" t="s">
        <v>29</v>
      </c>
      <c r="O8" s="5"/>
      <c r="P8" s="34">
        <v>556</v>
      </c>
      <c r="Q8" s="5">
        <f t="shared" si="0"/>
        <v>3.088888888888889</v>
      </c>
      <c r="R8" s="5"/>
      <c r="S8" s="5"/>
      <c r="T8" s="5"/>
      <c r="U8" s="5"/>
      <c r="V8" s="5"/>
      <c r="W8" s="35">
        <f t="shared" si="1"/>
        <v>23.088888888888846</v>
      </c>
      <c r="X8" s="5"/>
      <c r="Y8" s="5" t="s">
        <v>38</v>
      </c>
      <c r="Z8" s="5"/>
    </row>
    <row r="9" spans="1:27" hidden="1" x14ac:dyDescent="0.2">
      <c r="A9" s="5">
        <v>19003</v>
      </c>
      <c r="B9" s="4" t="s">
        <v>42</v>
      </c>
      <c r="C9" s="4" t="s">
        <v>37</v>
      </c>
      <c r="D9" s="4" t="s">
        <v>46</v>
      </c>
      <c r="E9" s="4" t="s">
        <v>47</v>
      </c>
      <c r="F9" s="37" t="s">
        <v>48</v>
      </c>
      <c r="G9" s="5"/>
      <c r="H9" s="5"/>
      <c r="I9" s="5"/>
      <c r="J9" s="5">
        <v>35</v>
      </c>
      <c r="K9" s="5"/>
      <c r="L9" s="5"/>
      <c r="M9" s="5"/>
      <c r="N9" s="5" t="s">
        <v>29</v>
      </c>
      <c r="O9" s="5"/>
      <c r="P9" s="34">
        <v>556</v>
      </c>
      <c r="Q9" s="5">
        <f t="shared" si="0"/>
        <v>3.088888888888889</v>
      </c>
      <c r="R9" s="5"/>
      <c r="S9" s="5"/>
      <c r="T9" s="5"/>
      <c r="U9" s="5"/>
      <c r="V9" s="5"/>
      <c r="W9" s="35">
        <f t="shared" si="1"/>
        <v>38.088888888888846</v>
      </c>
      <c r="X9" s="5"/>
      <c r="Y9" s="5" t="s">
        <v>38</v>
      </c>
      <c r="Z9" s="5"/>
    </row>
    <row r="10" spans="1:27" hidden="1" x14ac:dyDescent="0.2">
      <c r="A10" s="5">
        <v>19003</v>
      </c>
      <c r="B10" s="4" t="s">
        <v>42</v>
      </c>
      <c r="C10" s="4" t="s">
        <v>37</v>
      </c>
      <c r="D10" s="4" t="s">
        <v>49</v>
      </c>
      <c r="E10" s="4" t="s">
        <v>47</v>
      </c>
      <c r="F10" s="37" t="s">
        <v>50</v>
      </c>
      <c r="G10" s="4"/>
      <c r="H10" s="5"/>
      <c r="I10" s="5"/>
      <c r="J10" s="5">
        <v>35</v>
      </c>
      <c r="K10" s="5"/>
      <c r="L10" s="5"/>
      <c r="M10" s="5"/>
      <c r="N10" s="5" t="s">
        <v>29</v>
      </c>
      <c r="O10" s="5"/>
      <c r="P10" s="34">
        <v>556</v>
      </c>
      <c r="Q10" s="5">
        <f t="shared" si="0"/>
        <v>3.088888888888889</v>
      </c>
      <c r="R10" s="5"/>
      <c r="S10" s="5"/>
      <c r="T10" s="5"/>
      <c r="U10" s="5"/>
      <c r="V10" s="5"/>
      <c r="W10" s="35">
        <f t="shared" si="1"/>
        <v>38.088888888888846</v>
      </c>
      <c r="X10" s="5"/>
      <c r="Y10" s="5" t="s">
        <v>38</v>
      </c>
      <c r="Z10" s="5"/>
    </row>
    <row r="11" spans="1:27" ht="15" hidden="1" x14ac:dyDescent="0.25">
      <c r="A11" s="36">
        <v>19004</v>
      </c>
      <c r="B11" s="19" t="s">
        <v>51</v>
      </c>
      <c r="C11" s="19" t="s">
        <v>37</v>
      </c>
      <c r="D11" s="4" t="s">
        <v>52</v>
      </c>
      <c r="E11" s="19" t="s">
        <v>54</v>
      </c>
      <c r="F11" s="38" t="s">
        <v>53</v>
      </c>
      <c r="G11" s="20"/>
      <c r="H11" s="20"/>
      <c r="I11" s="4"/>
      <c r="J11" s="20">
        <v>35</v>
      </c>
      <c r="K11" s="20"/>
      <c r="L11" s="20"/>
      <c r="M11" s="20"/>
      <c r="N11" s="20" t="s">
        <v>29</v>
      </c>
      <c r="O11" s="20"/>
      <c r="P11" s="20">
        <v>51</v>
      </c>
      <c r="Q11" s="5">
        <f t="shared" si="0"/>
        <v>0.28333333333333333</v>
      </c>
      <c r="R11" s="20"/>
      <c r="S11" s="20"/>
      <c r="T11" s="20">
        <v>3</v>
      </c>
      <c r="U11" s="5"/>
      <c r="V11" s="5"/>
      <c r="W11" s="35">
        <f t="shared" si="1"/>
        <v>38.283333333333331</v>
      </c>
      <c r="X11" s="5" t="s">
        <v>38</v>
      </c>
      <c r="Y11" s="5" t="s">
        <v>38</v>
      </c>
      <c r="Z11" s="5"/>
    </row>
    <row r="12" spans="1:27" hidden="1" x14ac:dyDescent="0.2">
      <c r="A12" s="5">
        <v>19005</v>
      </c>
      <c r="B12" s="42" t="s">
        <v>55</v>
      </c>
      <c r="C12" s="4" t="s">
        <v>37</v>
      </c>
      <c r="D12" s="4" t="s">
        <v>52</v>
      </c>
      <c r="E12" s="4" t="s">
        <v>57</v>
      </c>
      <c r="F12" s="37" t="s">
        <v>56</v>
      </c>
      <c r="G12" s="5"/>
      <c r="H12" s="5"/>
      <c r="I12" s="5"/>
      <c r="J12" s="5"/>
      <c r="K12" s="5"/>
      <c r="L12" s="5"/>
      <c r="M12" s="5">
        <v>10</v>
      </c>
      <c r="N12" s="5" t="s">
        <v>29</v>
      </c>
      <c r="O12" s="5"/>
      <c r="P12" s="34">
        <v>1320</v>
      </c>
      <c r="Q12" s="5">
        <f t="shared" si="0"/>
        <v>7.333333333333333</v>
      </c>
      <c r="R12" s="5">
        <v>5</v>
      </c>
      <c r="S12" s="5"/>
      <c r="T12" s="5">
        <v>3</v>
      </c>
      <c r="U12" s="5"/>
      <c r="V12" s="5"/>
      <c r="W12" s="35">
        <f t="shared" si="1"/>
        <v>25.333333333333258</v>
      </c>
      <c r="X12" s="5"/>
      <c r="Y12" s="5" t="s">
        <v>38</v>
      </c>
      <c r="Z12" s="5"/>
      <c r="AA12" s="2" t="s">
        <v>117</v>
      </c>
    </row>
    <row r="13" spans="1:27" ht="15" hidden="1" x14ac:dyDescent="0.25">
      <c r="A13" s="36">
        <v>19006</v>
      </c>
      <c r="B13" s="41" t="s">
        <v>58</v>
      </c>
      <c r="C13" s="19" t="s">
        <v>59</v>
      </c>
      <c r="D13" s="4" t="s">
        <v>40</v>
      </c>
      <c r="E13" s="19" t="s">
        <v>60</v>
      </c>
      <c r="F13" s="38" t="s">
        <v>40</v>
      </c>
      <c r="G13" s="20"/>
      <c r="H13" s="20"/>
      <c r="I13" s="20"/>
      <c r="J13" s="20"/>
      <c r="K13" s="20"/>
      <c r="L13" s="20"/>
      <c r="M13" s="20">
        <v>10</v>
      </c>
      <c r="N13" s="20" t="s">
        <v>29</v>
      </c>
      <c r="O13" s="20"/>
      <c r="P13" s="20">
        <v>131</v>
      </c>
      <c r="Q13" s="20">
        <f t="shared" si="0"/>
        <v>0.72777777777777775</v>
      </c>
      <c r="R13" s="20"/>
      <c r="S13" s="20"/>
      <c r="T13" s="20"/>
      <c r="U13" s="5"/>
      <c r="V13" s="5"/>
      <c r="W13" s="35">
        <f t="shared" si="1"/>
        <v>10.727777777777789</v>
      </c>
      <c r="X13" s="5"/>
      <c r="Y13" s="5" t="s">
        <v>38</v>
      </c>
      <c r="Z13" s="5"/>
    </row>
    <row r="14" spans="1:27" hidden="1" x14ac:dyDescent="0.2">
      <c r="A14" s="5">
        <v>19007</v>
      </c>
      <c r="B14" s="4" t="s">
        <v>61</v>
      </c>
      <c r="C14" s="4" t="s">
        <v>59</v>
      </c>
      <c r="D14" s="4" t="s">
        <v>40</v>
      </c>
      <c r="E14" s="4" t="s">
        <v>60</v>
      </c>
      <c r="F14" s="37" t="s">
        <v>40</v>
      </c>
      <c r="G14" s="5"/>
      <c r="H14" s="5"/>
      <c r="I14" s="5"/>
      <c r="J14" s="5"/>
      <c r="K14" s="5"/>
      <c r="L14" s="5"/>
      <c r="M14" s="5">
        <v>10</v>
      </c>
      <c r="N14" s="5" t="s">
        <v>29</v>
      </c>
      <c r="O14" s="5"/>
      <c r="P14" s="34">
        <v>799</v>
      </c>
      <c r="Q14" s="5">
        <f t="shared" si="0"/>
        <v>4.4388888888888891</v>
      </c>
      <c r="R14" s="5">
        <v>5</v>
      </c>
      <c r="S14" s="5"/>
      <c r="T14" s="5"/>
      <c r="U14" s="5"/>
      <c r="V14" s="5"/>
      <c r="W14" s="35">
        <f t="shared" si="1"/>
        <v>19.438888888888869</v>
      </c>
      <c r="X14" s="5"/>
      <c r="Y14" s="5" t="s">
        <v>38</v>
      </c>
      <c r="Z14" s="5"/>
      <c r="AA14" s="2" t="s">
        <v>113</v>
      </c>
    </row>
    <row r="15" spans="1:27" hidden="1" x14ac:dyDescent="0.2">
      <c r="A15" s="5">
        <v>19008</v>
      </c>
      <c r="B15" s="40" t="s">
        <v>63</v>
      </c>
      <c r="C15" s="4" t="s">
        <v>37</v>
      </c>
      <c r="D15" s="4" t="s">
        <v>52</v>
      </c>
      <c r="E15" s="4" t="s">
        <v>65</v>
      </c>
      <c r="F15" s="4" t="s">
        <v>64</v>
      </c>
      <c r="G15" s="5"/>
      <c r="H15" s="5"/>
      <c r="I15" s="5"/>
      <c r="J15" s="5"/>
      <c r="K15" s="5"/>
      <c r="L15" s="5"/>
      <c r="M15" s="5">
        <v>10</v>
      </c>
      <c r="N15" s="5" t="s">
        <v>29</v>
      </c>
      <c r="O15" s="5"/>
      <c r="P15" s="34">
        <v>992</v>
      </c>
      <c r="Q15" s="5">
        <f t="shared" si="0"/>
        <v>5.5111111111111111</v>
      </c>
      <c r="R15" s="5"/>
      <c r="S15" s="5"/>
      <c r="T15" s="5"/>
      <c r="U15" s="5"/>
      <c r="V15" s="5"/>
      <c r="W15" s="35">
        <f t="shared" si="1"/>
        <v>15.511111111111063</v>
      </c>
      <c r="X15" s="5"/>
      <c r="Y15" s="5" t="s">
        <v>38</v>
      </c>
      <c r="Z15" s="5"/>
      <c r="AA15" s="2" t="s">
        <v>117</v>
      </c>
    </row>
    <row r="16" spans="1:27" hidden="1" x14ac:dyDescent="0.2">
      <c r="A16" s="5">
        <v>19008</v>
      </c>
      <c r="B16" s="40" t="s">
        <v>63</v>
      </c>
      <c r="C16" s="4" t="s">
        <v>156</v>
      </c>
      <c r="D16" s="4" t="s">
        <v>80</v>
      </c>
      <c r="E16" s="4" t="s">
        <v>80</v>
      </c>
      <c r="F16" s="4" t="s">
        <v>80</v>
      </c>
      <c r="G16" s="5"/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992</v>
      </c>
      <c r="Q16" s="5">
        <f t="shared" si="0"/>
        <v>5.5111111111111111</v>
      </c>
      <c r="R16" s="5"/>
      <c r="S16" s="5"/>
      <c r="T16" s="5"/>
      <c r="U16" s="5"/>
      <c r="V16" s="5"/>
      <c r="W16" s="35">
        <f t="shared" si="1"/>
        <v>25.511111111111063</v>
      </c>
      <c r="X16" s="5"/>
      <c r="Y16" s="5" t="s">
        <v>38</v>
      </c>
      <c r="Z16" s="5"/>
    </row>
    <row r="17" spans="1:27" hidden="1" x14ac:dyDescent="0.2">
      <c r="A17" s="5">
        <v>19009</v>
      </c>
      <c r="B17" s="4" t="s">
        <v>66</v>
      </c>
      <c r="C17" s="4" t="s">
        <v>59</v>
      </c>
      <c r="D17" s="4" t="s">
        <v>67</v>
      </c>
      <c r="E17" s="4" t="s">
        <v>60</v>
      </c>
      <c r="F17" s="4" t="s">
        <v>68</v>
      </c>
      <c r="G17" s="5"/>
      <c r="H17" s="5"/>
      <c r="I17" s="5"/>
      <c r="J17" s="5"/>
      <c r="K17" s="5"/>
      <c r="L17" s="5"/>
      <c r="M17" s="5">
        <v>10</v>
      </c>
      <c r="N17" s="5" t="s">
        <v>29</v>
      </c>
      <c r="O17" s="5"/>
      <c r="P17" s="34">
        <v>3858</v>
      </c>
      <c r="Q17" s="5">
        <f t="shared" si="0"/>
        <v>21.433333333333334</v>
      </c>
      <c r="R17" s="5">
        <v>5</v>
      </c>
      <c r="S17" s="5"/>
      <c r="T17" s="5"/>
      <c r="U17" s="5"/>
      <c r="V17" s="5"/>
      <c r="W17" s="35">
        <f t="shared" si="1"/>
        <v>36.433333333333394</v>
      </c>
      <c r="X17" s="5"/>
      <c r="Y17" s="5" t="s">
        <v>38</v>
      </c>
      <c r="Z17" s="5"/>
    </row>
    <row r="18" spans="1:27" hidden="1" x14ac:dyDescent="0.2">
      <c r="A18" s="5">
        <v>19010</v>
      </c>
      <c r="B18" s="4" t="s">
        <v>69</v>
      </c>
      <c r="C18" s="4" t="s">
        <v>37</v>
      </c>
      <c r="D18" s="4" t="s">
        <v>70</v>
      </c>
      <c r="E18" s="4" t="s">
        <v>65</v>
      </c>
      <c r="F18" s="4" t="s">
        <v>71</v>
      </c>
      <c r="G18" s="5"/>
      <c r="H18" s="5"/>
      <c r="I18" s="5"/>
      <c r="J18" s="5">
        <v>35</v>
      </c>
      <c r="K18" s="5"/>
      <c r="L18" s="5"/>
      <c r="M18" s="5"/>
      <c r="N18" s="5" t="s">
        <v>29</v>
      </c>
      <c r="O18" s="5"/>
      <c r="P18" s="5">
        <v>774</v>
      </c>
      <c r="Q18" s="5">
        <f t="shared" si="0"/>
        <v>4.3</v>
      </c>
      <c r="R18" s="5"/>
      <c r="S18" s="5"/>
      <c r="T18" s="5"/>
      <c r="U18" s="5"/>
      <c r="V18" s="5"/>
      <c r="W18" s="35">
        <f t="shared" si="1"/>
        <v>39.299999999999955</v>
      </c>
      <c r="X18" s="5"/>
      <c r="Y18" s="5" t="s">
        <v>38</v>
      </c>
      <c r="Z18" s="5"/>
    </row>
    <row r="19" spans="1:27" hidden="1" x14ac:dyDescent="0.2">
      <c r="A19" s="5">
        <v>19010</v>
      </c>
      <c r="B19" s="4" t="s">
        <v>69</v>
      </c>
      <c r="C19" s="4" t="s">
        <v>37</v>
      </c>
      <c r="D19" s="4" t="s">
        <v>46</v>
      </c>
      <c r="E19" s="4" t="s">
        <v>65</v>
      </c>
      <c r="F19" s="4" t="s">
        <v>48</v>
      </c>
      <c r="G19" s="5"/>
      <c r="H19" s="5"/>
      <c r="I19" s="5"/>
      <c r="J19" s="5">
        <v>35</v>
      </c>
      <c r="K19" s="5"/>
      <c r="L19" s="5"/>
      <c r="M19" s="5"/>
      <c r="N19" s="5" t="s">
        <v>29</v>
      </c>
      <c r="O19" s="5"/>
      <c r="P19" s="5">
        <v>774</v>
      </c>
      <c r="Q19" s="5">
        <f t="shared" si="0"/>
        <v>4.3</v>
      </c>
      <c r="R19" s="5"/>
      <c r="S19" s="5"/>
      <c r="T19" s="5"/>
      <c r="U19" s="5"/>
      <c r="V19" s="5"/>
      <c r="W19" s="35">
        <f t="shared" si="1"/>
        <v>39.299999999999955</v>
      </c>
      <c r="X19" s="5"/>
      <c r="Y19" s="5" t="s">
        <v>38</v>
      </c>
      <c r="Z19" s="5"/>
    </row>
    <row r="20" spans="1:27" hidden="1" x14ac:dyDescent="0.2">
      <c r="A20" s="5">
        <v>19011</v>
      </c>
      <c r="B20" s="4" t="s">
        <v>72</v>
      </c>
      <c r="C20" s="4" t="s">
        <v>156</v>
      </c>
      <c r="D20" s="4" t="s">
        <v>52</v>
      </c>
      <c r="E20" s="4" t="s">
        <v>73</v>
      </c>
      <c r="F20" s="4" t="s">
        <v>74</v>
      </c>
      <c r="G20" s="5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165</v>
      </c>
      <c r="Q20" s="5">
        <f t="shared" si="0"/>
        <v>0.91666666666666663</v>
      </c>
      <c r="R20" s="5">
        <v>5</v>
      </c>
      <c r="S20" s="5"/>
      <c r="T20" s="5"/>
      <c r="U20" s="5"/>
      <c r="V20" s="5"/>
      <c r="W20" s="35">
        <f t="shared" si="1"/>
        <v>15.916666666666657</v>
      </c>
      <c r="X20" s="5"/>
      <c r="Y20" s="5" t="s">
        <v>75</v>
      </c>
      <c r="Z20" s="5"/>
      <c r="AA20" s="2" t="s">
        <v>118</v>
      </c>
    </row>
    <row r="21" spans="1:27" hidden="1" x14ac:dyDescent="0.2">
      <c r="A21" s="5">
        <v>19012</v>
      </c>
      <c r="B21" s="4" t="s">
        <v>76</v>
      </c>
      <c r="C21" s="4" t="s">
        <v>156</v>
      </c>
      <c r="D21" s="4" t="s">
        <v>77</v>
      </c>
      <c r="E21" s="4" t="s">
        <v>78</v>
      </c>
      <c r="F21" s="4" t="s">
        <v>78</v>
      </c>
      <c r="G21" s="5"/>
      <c r="H21" s="5"/>
      <c r="I21" s="5"/>
      <c r="J21" s="5"/>
      <c r="K21" s="5"/>
      <c r="L21" s="5">
        <v>20</v>
      </c>
      <c r="M21" s="5"/>
      <c r="N21" s="5"/>
      <c r="O21" s="5" t="s">
        <v>29</v>
      </c>
      <c r="P21" s="34"/>
      <c r="Q21" s="5">
        <f t="shared" si="0"/>
        <v>0</v>
      </c>
      <c r="R21" s="5"/>
      <c r="S21" s="5"/>
      <c r="T21" s="5"/>
      <c r="U21" s="5"/>
      <c r="V21" s="5">
        <v>1</v>
      </c>
      <c r="W21" s="35">
        <f t="shared" si="1"/>
        <v>21</v>
      </c>
      <c r="X21" s="5"/>
      <c r="Y21" s="5" t="s">
        <v>75</v>
      </c>
      <c r="Z21" s="5"/>
    </row>
    <row r="22" spans="1:27" hidden="1" x14ac:dyDescent="0.2">
      <c r="A22" s="5">
        <v>19013</v>
      </c>
      <c r="B22" s="4" t="s">
        <v>79</v>
      </c>
      <c r="C22" s="4" t="s">
        <v>37</v>
      </c>
      <c r="D22" s="4" t="s">
        <v>80</v>
      </c>
      <c r="E22" s="4" t="s">
        <v>81</v>
      </c>
      <c r="F22" s="4" t="s">
        <v>80</v>
      </c>
      <c r="G22" s="4"/>
      <c r="H22" s="5"/>
      <c r="I22" s="5"/>
      <c r="J22" s="5">
        <v>35</v>
      </c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35</v>
      </c>
      <c r="X22" s="5" t="s">
        <v>38</v>
      </c>
      <c r="Y22" s="5" t="s">
        <v>38</v>
      </c>
      <c r="Z22" s="5"/>
    </row>
    <row r="23" spans="1:27" hidden="1" x14ac:dyDescent="0.2">
      <c r="A23" s="5">
        <v>19014</v>
      </c>
      <c r="B23" s="4" t="s">
        <v>82</v>
      </c>
      <c r="C23" s="4" t="s">
        <v>37</v>
      </c>
      <c r="D23" s="4" t="s">
        <v>46</v>
      </c>
      <c r="E23" s="4" t="s">
        <v>47</v>
      </c>
      <c r="F23" s="4" t="s">
        <v>48</v>
      </c>
      <c r="G23" s="5"/>
      <c r="H23" s="5"/>
      <c r="I23" s="5"/>
      <c r="J23" s="5">
        <v>35</v>
      </c>
      <c r="K23" s="5"/>
      <c r="L23" s="5"/>
      <c r="M23" s="5"/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35</v>
      </c>
      <c r="X23" s="5" t="s">
        <v>38</v>
      </c>
      <c r="Y23" s="5" t="s">
        <v>38</v>
      </c>
      <c r="Z23" s="5"/>
    </row>
    <row r="24" spans="1:27" hidden="1" x14ac:dyDescent="0.2">
      <c r="A24" s="5">
        <v>19014</v>
      </c>
      <c r="B24" s="4" t="s">
        <v>82</v>
      </c>
      <c r="C24" s="4" t="s">
        <v>37</v>
      </c>
      <c r="D24" s="4" t="s">
        <v>49</v>
      </c>
      <c r="E24" s="4" t="s">
        <v>47</v>
      </c>
      <c r="F24" s="4" t="s">
        <v>83</v>
      </c>
      <c r="G24" s="5"/>
      <c r="H24" s="5"/>
      <c r="I24" s="5"/>
      <c r="J24" s="5">
        <v>35</v>
      </c>
      <c r="K24" s="5"/>
      <c r="L24" s="5"/>
      <c r="M24" s="5"/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35</v>
      </c>
      <c r="X24" s="5" t="s">
        <v>38</v>
      </c>
      <c r="Y24" s="5" t="s">
        <v>38</v>
      </c>
      <c r="Z24" s="5"/>
    </row>
    <row r="25" spans="1:27" hidden="1" x14ac:dyDescent="0.2">
      <c r="A25" s="5">
        <v>19014</v>
      </c>
      <c r="B25" s="4" t="s">
        <v>82</v>
      </c>
      <c r="C25" s="4" t="s">
        <v>37</v>
      </c>
      <c r="D25" s="4" t="s">
        <v>46</v>
      </c>
      <c r="E25" s="4" t="s">
        <v>47</v>
      </c>
      <c r="F25" s="4" t="s">
        <v>84</v>
      </c>
      <c r="G25" s="4"/>
      <c r="H25" s="5"/>
      <c r="I25" s="5"/>
      <c r="J25" s="5">
        <v>35</v>
      </c>
      <c r="K25" s="5"/>
      <c r="L25" s="5"/>
      <c r="M25" s="5"/>
      <c r="N25" s="5"/>
      <c r="O25" s="5" t="s">
        <v>29</v>
      </c>
      <c r="P25" s="5"/>
      <c r="Q25" s="5">
        <f t="shared" si="0"/>
        <v>0</v>
      </c>
      <c r="R25" s="5"/>
      <c r="S25" s="5"/>
      <c r="T25" s="5"/>
      <c r="U25" s="5"/>
      <c r="V25" s="5"/>
      <c r="W25" s="35">
        <f t="shared" si="1"/>
        <v>35</v>
      </c>
      <c r="X25" s="5" t="s">
        <v>38</v>
      </c>
      <c r="Y25" s="5" t="s">
        <v>38</v>
      </c>
      <c r="Z25" s="5"/>
    </row>
    <row r="26" spans="1:27" hidden="1" x14ac:dyDescent="0.2">
      <c r="A26" s="5">
        <v>19015</v>
      </c>
      <c r="B26" s="40" t="s">
        <v>85</v>
      </c>
      <c r="C26" s="4" t="s">
        <v>37</v>
      </c>
      <c r="D26" s="4" t="s">
        <v>86</v>
      </c>
      <c r="E26" s="4" t="s">
        <v>87</v>
      </c>
      <c r="F26" s="4" t="s">
        <v>31</v>
      </c>
      <c r="G26" s="4"/>
      <c r="H26" s="5"/>
      <c r="I26" s="5"/>
      <c r="J26" s="5">
        <v>35</v>
      </c>
      <c r="K26" s="5"/>
      <c r="L26" s="5"/>
      <c r="M26" s="5"/>
      <c r="N26" s="5" t="s">
        <v>29</v>
      </c>
      <c r="O26" s="5"/>
      <c r="P26" s="5">
        <v>467</v>
      </c>
      <c r="Q26" s="5">
        <f t="shared" si="0"/>
        <v>2.5944444444444446</v>
      </c>
      <c r="R26" s="5"/>
      <c r="S26" s="5"/>
      <c r="T26" s="5"/>
      <c r="U26" s="5"/>
      <c r="V26" s="5"/>
      <c r="W26" s="35">
        <f t="shared" si="1"/>
        <v>37.594444444444434</v>
      </c>
      <c r="X26" s="5" t="s">
        <v>38</v>
      </c>
      <c r="Y26" s="5" t="s">
        <v>38</v>
      </c>
      <c r="Z26" s="5"/>
    </row>
    <row r="27" spans="1:27" hidden="1" x14ac:dyDescent="0.2">
      <c r="A27" s="5">
        <v>19015</v>
      </c>
      <c r="B27" s="4" t="s">
        <v>85</v>
      </c>
      <c r="C27" s="4" t="s">
        <v>37</v>
      </c>
      <c r="D27" s="4" t="s">
        <v>86</v>
      </c>
      <c r="E27" s="4" t="s">
        <v>87</v>
      </c>
      <c r="F27" s="4" t="s">
        <v>88</v>
      </c>
      <c r="G27" s="4"/>
      <c r="H27" s="5"/>
      <c r="I27" s="5"/>
      <c r="J27" s="5">
        <v>35</v>
      </c>
      <c r="K27" s="5"/>
      <c r="L27" s="5"/>
      <c r="M27" s="5"/>
      <c r="N27" s="5" t="s">
        <v>29</v>
      </c>
      <c r="O27" s="5"/>
      <c r="P27" s="5">
        <v>467</v>
      </c>
      <c r="Q27" s="5">
        <f t="shared" si="0"/>
        <v>2.5944444444444446</v>
      </c>
      <c r="R27" s="5"/>
      <c r="S27" s="5"/>
      <c r="T27" s="5"/>
      <c r="U27" s="5"/>
      <c r="V27" s="5"/>
      <c r="W27" s="35">
        <f t="shared" si="1"/>
        <v>37.594444444444434</v>
      </c>
      <c r="X27" s="5" t="s">
        <v>38</v>
      </c>
      <c r="Y27" s="5" t="s">
        <v>38</v>
      </c>
      <c r="Z27" s="5"/>
    </row>
    <row r="28" spans="1:27" hidden="1" x14ac:dyDescent="0.2">
      <c r="A28" s="5">
        <v>19015</v>
      </c>
      <c r="B28" s="4" t="s">
        <v>85</v>
      </c>
      <c r="C28" s="4" t="s">
        <v>37</v>
      </c>
      <c r="D28" s="4" t="s">
        <v>86</v>
      </c>
      <c r="E28" s="4" t="s">
        <v>87</v>
      </c>
      <c r="F28" s="4" t="s">
        <v>89</v>
      </c>
      <c r="G28" s="4"/>
      <c r="H28" s="5"/>
      <c r="I28" s="5"/>
      <c r="J28" s="5">
        <v>35</v>
      </c>
      <c r="K28" s="5"/>
      <c r="L28" s="5"/>
      <c r="M28" s="5"/>
      <c r="N28" s="5" t="s">
        <v>29</v>
      </c>
      <c r="O28" s="5"/>
      <c r="P28" s="5">
        <v>467</v>
      </c>
      <c r="Q28" s="5">
        <f t="shared" si="0"/>
        <v>2.5944444444444446</v>
      </c>
      <c r="R28" s="5"/>
      <c r="S28" s="5"/>
      <c r="T28" s="5"/>
      <c r="U28" s="5"/>
      <c r="V28" s="5"/>
      <c r="W28" s="35">
        <f t="shared" si="1"/>
        <v>37.594444444444434</v>
      </c>
      <c r="X28" s="5" t="s">
        <v>38</v>
      </c>
      <c r="Y28" s="5" t="s">
        <v>38</v>
      </c>
      <c r="Z28" s="5"/>
    </row>
    <row r="29" spans="1:27" hidden="1" x14ac:dyDescent="0.2">
      <c r="A29" s="5">
        <v>19016</v>
      </c>
      <c r="B29" s="4" t="s">
        <v>92</v>
      </c>
      <c r="C29" s="4" t="s">
        <v>59</v>
      </c>
      <c r="D29" s="4" t="s">
        <v>90</v>
      </c>
      <c r="E29" s="4" t="s">
        <v>59</v>
      </c>
      <c r="F29" s="4" t="s">
        <v>91</v>
      </c>
      <c r="G29" s="4"/>
      <c r="H29" s="5"/>
      <c r="I29" s="5"/>
      <c r="J29" s="5"/>
      <c r="K29" s="5"/>
      <c r="L29" s="5"/>
      <c r="M29" s="5"/>
      <c r="N29" s="5" t="s">
        <v>29</v>
      </c>
      <c r="O29" s="5"/>
      <c r="P29" s="5">
        <v>458</v>
      </c>
      <c r="Q29" s="5">
        <f t="shared" si="0"/>
        <v>2.5444444444444443</v>
      </c>
      <c r="R29" s="5">
        <v>5</v>
      </c>
      <c r="S29" s="5"/>
      <c r="T29" s="5"/>
      <c r="U29" s="5"/>
      <c r="V29" s="5"/>
      <c r="W29" s="35">
        <f t="shared" si="1"/>
        <v>7.544444444444423</v>
      </c>
      <c r="X29" s="5"/>
      <c r="Y29" s="5" t="s">
        <v>38</v>
      </c>
      <c r="Z29" s="5"/>
    </row>
    <row r="30" spans="1:27" hidden="1" x14ac:dyDescent="0.2">
      <c r="A30" s="5">
        <v>19017</v>
      </c>
      <c r="B30" s="4" t="s">
        <v>93</v>
      </c>
      <c r="C30" s="4" t="s">
        <v>59</v>
      </c>
      <c r="D30" s="4" t="s">
        <v>94</v>
      </c>
      <c r="E30" s="4" t="s">
        <v>60</v>
      </c>
      <c r="F30" s="4" t="s">
        <v>40</v>
      </c>
      <c r="G30" s="4"/>
      <c r="H30" s="5"/>
      <c r="I30" s="5"/>
      <c r="J30" s="5"/>
      <c r="K30" s="5"/>
      <c r="L30" s="5"/>
      <c r="M30" s="5">
        <v>10</v>
      </c>
      <c r="N30" s="5" t="s">
        <v>29</v>
      </c>
      <c r="O30" s="5"/>
      <c r="P30" s="5">
        <v>1164</v>
      </c>
      <c r="Q30" s="5">
        <f t="shared" si="0"/>
        <v>6.4666666666666668</v>
      </c>
      <c r="R30" s="5">
        <v>5</v>
      </c>
      <c r="S30" s="5"/>
      <c r="T30" s="5"/>
      <c r="U30" s="5"/>
      <c r="V30" s="5"/>
      <c r="W30" s="35">
        <f t="shared" si="1"/>
        <v>21.466666666666697</v>
      </c>
      <c r="X30" s="5"/>
      <c r="Y30" s="5" t="s">
        <v>38</v>
      </c>
      <c r="Z30" s="5"/>
    </row>
    <row r="31" spans="1:27" hidden="1" x14ac:dyDescent="0.2">
      <c r="A31" s="5">
        <v>19018</v>
      </c>
      <c r="B31" s="39" t="s">
        <v>95</v>
      </c>
      <c r="C31" s="4" t="s">
        <v>59</v>
      </c>
      <c r="D31" s="4" t="s">
        <v>97</v>
      </c>
      <c r="E31" s="4" t="s">
        <v>96</v>
      </c>
      <c r="F31" s="4" t="s">
        <v>98</v>
      </c>
      <c r="G31" s="4"/>
      <c r="H31" s="5"/>
      <c r="I31" s="5"/>
      <c r="J31" s="5"/>
      <c r="K31" s="5"/>
      <c r="L31" s="5"/>
      <c r="M31" s="5"/>
      <c r="N31" s="5"/>
      <c r="O31" s="5" t="s">
        <v>29</v>
      </c>
      <c r="P31" s="5"/>
      <c r="Q31" s="5">
        <f t="shared" si="0"/>
        <v>0</v>
      </c>
      <c r="R31" s="5"/>
      <c r="S31" s="5"/>
      <c r="T31" s="5"/>
      <c r="U31" s="5"/>
      <c r="V31" s="5"/>
      <c r="W31" s="35">
        <f t="shared" si="1"/>
        <v>0</v>
      </c>
      <c r="X31" s="5"/>
      <c r="Y31" s="5" t="s">
        <v>75</v>
      </c>
      <c r="Z31" s="5"/>
    </row>
    <row r="32" spans="1:27" hidden="1" x14ac:dyDescent="0.2">
      <c r="A32" s="5">
        <v>19019</v>
      </c>
      <c r="B32" s="4" t="s">
        <v>100</v>
      </c>
      <c r="C32" s="4" t="s">
        <v>37</v>
      </c>
      <c r="D32" s="4" t="s">
        <v>86</v>
      </c>
      <c r="E32" s="4" t="s">
        <v>99</v>
      </c>
      <c r="F32" s="4" t="s">
        <v>31</v>
      </c>
      <c r="G32" s="5"/>
      <c r="H32" s="5"/>
      <c r="I32" s="5"/>
      <c r="J32" s="5">
        <v>35</v>
      </c>
      <c r="K32" s="5"/>
      <c r="L32" s="5"/>
      <c r="M32" s="5"/>
      <c r="N32" s="5" t="s">
        <v>29</v>
      </c>
      <c r="O32" s="5"/>
      <c r="P32" s="34">
        <v>790</v>
      </c>
      <c r="Q32" s="5">
        <f t="shared" si="0"/>
        <v>4.3888888888888893</v>
      </c>
      <c r="R32" s="5"/>
      <c r="S32" s="5"/>
      <c r="T32" s="5"/>
      <c r="U32" s="5"/>
      <c r="V32" s="5"/>
      <c r="W32" s="35">
        <f t="shared" si="1"/>
        <v>39.388888888888914</v>
      </c>
      <c r="X32" s="5" t="s">
        <v>38</v>
      </c>
      <c r="Y32" s="5" t="s">
        <v>38</v>
      </c>
      <c r="Z32" s="5"/>
    </row>
    <row r="33" spans="1:27" hidden="1" x14ac:dyDescent="0.2">
      <c r="A33" s="5">
        <v>19019</v>
      </c>
      <c r="B33" s="4" t="s">
        <v>100</v>
      </c>
      <c r="C33" s="4" t="s">
        <v>37</v>
      </c>
      <c r="D33" s="4" t="s">
        <v>86</v>
      </c>
      <c r="E33" s="4" t="s">
        <v>99</v>
      </c>
      <c r="F33" s="4" t="s">
        <v>88</v>
      </c>
      <c r="G33" s="4"/>
      <c r="H33" s="5"/>
      <c r="I33" s="5"/>
      <c r="J33" s="5">
        <v>35</v>
      </c>
      <c r="K33" s="5"/>
      <c r="L33" s="5"/>
      <c r="M33" s="5"/>
      <c r="N33" s="5" t="s">
        <v>29</v>
      </c>
      <c r="O33" s="5"/>
      <c r="P33" s="34">
        <v>790</v>
      </c>
      <c r="Q33" s="5">
        <f t="shared" si="0"/>
        <v>4.3888888888888893</v>
      </c>
      <c r="R33" s="5"/>
      <c r="S33" s="5"/>
      <c r="T33" s="5"/>
      <c r="U33" s="5"/>
      <c r="V33" s="5"/>
      <c r="W33" s="35">
        <f t="shared" si="1"/>
        <v>39.388888888888914</v>
      </c>
      <c r="X33" s="5" t="s">
        <v>38</v>
      </c>
      <c r="Y33" s="5" t="s">
        <v>38</v>
      </c>
      <c r="Z33" s="5"/>
    </row>
    <row r="34" spans="1:27" hidden="1" x14ac:dyDescent="0.2">
      <c r="A34" s="5">
        <v>19019</v>
      </c>
      <c r="B34" s="4" t="s">
        <v>100</v>
      </c>
      <c r="C34" s="4" t="s">
        <v>37</v>
      </c>
      <c r="D34" s="4" t="s">
        <v>101</v>
      </c>
      <c r="E34" s="4" t="s">
        <v>99</v>
      </c>
      <c r="F34" s="4" t="s">
        <v>102</v>
      </c>
      <c r="G34" s="4"/>
      <c r="H34" s="5"/>
      <c r="I34" s="5"/>
      <c r="J34" s="5">
        <v>35</v>
      </c>
      <c r="K34" s="5"/>
      <c r="L34" s="5"/>
      <c r="M34" s="5"/>
      <c r="N34" s="5" t="s">
        <v>29</v>
      </c>
      <c r="O34" s="5"/>
      <c r="P34" s="5">
        <v>790</v>
      </c>
      <c r="Q34" s="5">
        <f t="shared" si="0"/>
        <v>4.3888888888888893</v>
      </c>
      <c r="R34" s="5"/>
      <c r="S34" s="5"/>
      <c r="T34" s="5"/>
      <c r="U34" s="5"/>
      <c r="V34" s="5"/>
      <c r="W34" s="35">
        <f t="shared" si="1"/>
        <v>39.388888888888914</v>
      </c>
      <c r="X34" s="5" t="s">
        <v>38</v>
      </c>
      <c r="Y34" s="5" t="s">
        <v>38</v>
      </c>
      <c r="Z34" s="5"/>
    </row>
    <row r="35" spans="1:27" hidden="1" x14ac:dyDescent="0.2">
      <c r="A35" s="5">
        <v>19019</v>
      </c>
      <c r="B35" s="4" t="s">
        <v>100</v>
      </c>
      <c r="C35" s="4" t="s">
        <v>37</v>
      </c>
      <c r="D35" s="4" t="s">
        <v>86</v>
      </c>
      <c r="E35" s="4" t="s">
        <v>99</v>
      </c>
      <c r="F35" s="4" t="s">
        <v>89</v>
      </c>
      <c r="G35" s="4"/>
      <c r="H35" s="5"/>
      <c r="I35" s="5"/>
      <c r="J35" s="5">
        <v>35</v>
      </c>
      <c r="K35" s="5"/>
      <c r="L35" s="5"/>
      <c r="M35" s="5"/>
      <c r="N35" s="5" t="s">
        <v>29</v>
      </c>
      <c r="O35" s="5"/>
      <c r="P35" s="5">
        <v>790</v>
      </c>
      <c r="Q35" s="5">
        <f t="shared" si="0"/>
        <v>4.3888888888888893</v>
      </c>
      <c r="R35" s="5"/>
      <c r="S35" s="5"/>
      <c r="T35" s="5"/>
      <c r="U35" s="5"/>
      <c r="V35" s="5"/>
      <c r="W35" s="35">
        <f t="shared" si="1"/>
        <v>39.388888888888914</v>
      </c>
      <c r="X35" s="5" t="s">
        <v>38</v>
      </c>
      <c r="Y35" s="5" t="s">
        <v>38</v>
      </c>
      <c r="Z35" s="5"/>
    </row>
    <row r="36" spans="1:27" hidden="1" x14ac:dyDescent="0.2">
      <c r="A36" s="5">
        <v>19020</v>
      </c>
      <c r="B36" s="4" t="s">
        <v>103</v>
      </c>
      <c r="C36" s="4" t="s">
        <v>37</v>
      </c>
      <c r="D36" s="4" t="s">
        <v>90</v>
      </c>
      <c r="E36" s="4" t="s">
        <v>104</v>
      </c>
      <c r="F36" s="4" t="s">
        <v>91</v>
      </c>
      <c r="G36" s="5"/>
      <c r="H36" s="5"/>
      <c r="I36" s="5"/>
      <c r="J36" s="5"/>
      <c r="K36" s="5"/>
      <c r="L36" s="5"/>
      <c r="M36" s="5"/>
      <c r="N36" s="5" t="s">
        <v>29</v>
      </c>
      <c r="O36" s="5"/>
      <c r="P36" s="34">
        <v>826</v>
      </c>
      <c r="Q36" s="5">
        <f t="shared" ref="Q36:Q67" si="2">P36/180</f>
        <v>4.5888888888888886</v>
      </c>
      <c r="R36" s="5">
        <v>5</v>
      </c>
      <c r="S36" s="5"/>
      <c r="T36" s="5"/>
      <c r="U36" s="5"/>
      <c r="V36" s="5"/>
      <c r="W36" s="35">
        <f t="shared" ref="W36:W67" si="3">SUM(H36:V36)-P36</f>
        <v>9.5888888888888459</v>
      </c>
      <c r="X36" s="5"/>
      <c r="Y36" s="5" t="s">
        <v>38</v>
      </c>
      <c r="Z36" s="5"/>
    </row>
    <row r="37" spans="1:27" hidden="1" x14ac:dyDescent="0.2">
      <c r="A37" s="5">
        <v>19021</v>
      </c>
      <c r="B37" s="4" t="s">
        <v>105</v>
      </c>
      <c r="C37" s="4" t="s">
        <v>59</v>
      </c>
      <c r="D37" s="4" t="s">
        <v>90</v>
      </c>
      <c r="E37" s="4" t="s">
        <v>60</v>
      </c>
      <c r="F37" s="4" t="s">
        <v>91</v>
      </c>
      <c r="G37" s="5"/>
      <c r="H37" s="5"/>
      <c r="I37" s="5"/>
      <c r="J37" s="5"/>
      <c r="K37" s="5"/>
      <c r="L37" s="5"/>
      <c r="M37" s="5"/>
      <c r="N37" s="5" t="s">
        <v>29</v>
      </c>
      <c r="O37" s="5"/>
      <c r="P37" s="34">
        <v>732</v>
      </c>
      <c r="Q37" s="5">
        <f t="shared" si="2"/>
        <v>4.0666666666666664</v>
      </c>
      <c r="R37" s="5">
        <v>5</v>
      </c>
      <c r="S37" s="5"/>
      <c r="T37" s="5"/>
      <c r="U37" s="5"/>
      <c r="V37" s="5"/>
      <c r="W37" s="35">
        <f t="shared" si="3"/>
        <v>9.0666666666667197</v>
      </c>
      <c r="X37" s="5"/>
      <c r="Y37" s="5" t="s">
        <v>38</v>
      </c>
      <c r="Z37" s="5"/>
    </row>
    <row r="38" spans="1:27" hidden="1" x14ac:dyDescent="0.2">
      <c r="A38" s="5">
        <v>19022</v>
      </c>
      <c r="B38" s="4" t="s">
        <v>106</v>
      </c>
      <c r="C38" s="4" t="s">
        <v>59</v>
      </c>
      <c r="D38" s="4" t="s">
        <v>90</v>
      </c>
      <c r="E38" s="4" t="s">
        <v>59</v>
      </c>
      <c r="F38" s="4" t="s">
        <v>91</v>
      </c>
      <c r="G38" s="4"/>
      <c r="H38" s="5"/>
      <c r="I38" s="5"/>
      <c r="J38" s="5"/>
      <c r="K38" s="5"/>
      <c r="L38" s="5"/>
      <c r="M38" s="5"/>
      <c r="N38" s="5" t="s">
        <v>29</v>
      </c>
      <c r="O38" s="5"/>
      <c r="P38" s="34">
        <v>1258</v>
      </c>
      <c r="Q38" s="5">
        <f t="shared" si="2"/>
        <v>6.9888888888888889</v>
      </c>
      <c r="R38" s="5">
        <v>5</v>
      </c>
      <c r="S38" s="5"/>
      <c r="T38" s="5"/>
      <c r="U38" s="5"/>
      <c r="V38" s="5"/>
      <c r="W38" s="35">
        <f t="shared" si="3"/>
        <v>11.988888888888823</v>
      </c>
      <c r="X38" s="5"/>
      <c r="Y38" s="5" t="s">
        <v>38</v>
      </c>
      <c r="Z38" s="5"/>
    </row>
    <row r="39" spans="1:27" hidden="1" x14ac:dyDescent="0.2">
      <c r="A39" s="5">
        <v>19023</v>
      </c>
      <c r="B39" s="4" t="s">
        <v>107</v>
      </c>
      <c r="C39" s="4" t="s">
        <v>37</v>
      </c>
      <c r="D39" s="4" t="s">
        <v>90</v>
      </c>
      <c r="E39" s="4" t="s">
        <v>253</v>
      </c>
      <c r="F39" s="4" t="s">
        <v>108</v>
      </c>
      <c r="G39" s="5"/>
      <c r="H39" s="5"/>
      <c r="I39" s="5"/>
      <c r="J39" s="5"/>
      <c r="K39" s="5"/>
      <c r="L39" s="5"/>
      <c r="M39" s="5">
        <v>10</v>
      </c>
      <c r="N39" s="5" t="s">
        <v>29</v>
      </c>
      <c r="O39" s="5"/>
      <c r="P39" s="34">
        <v>264</v>
      </c>
      <c r="Q39" s="5">
        <f t="shared" si="2"/>
        <v>1.4666666666666666</v>
      </c>
      <c r="R39" s="5"/>
      <c r="S39" s="5"/>
      <c r="T39" s="5"/>
      <c r="U39" s="5"/>
      <c r="V39" s="5"/>
      <c r="W39" s="35">
        <f t="shared" si="3"/>
        <v>11.46666666666664</v>
      </c>
      <c r="X39" s="5" t="s">
        <v>38</v>
      </c>
      <c r="Y39" s="5" t="s">
        <v>38</v>
      </c>
      <c r="Z39" s="5"/>
    </row>
    <row r="40" spans="1:27" hidden="1" x14ac:dyDescent="0.2">
      <c r="A40" s="5">
        <v>19023</v>
      </c>
      <c r="B40" s="4" t="s">
        <v>107</v>
      </c>
      <c r="C40" s="4" t="s">
        <v>37</v>
      </c>
      <c r="D40" s="4" t="s">
        <v>86</v>
      </c>
      <c r="E40" s="4" t="s">
        <v>110</v>
      </c>
      <c r="F40" s="4" t="s">
        <v>109</v>
      </c>
      <c r="G40" s="5"/>
      <c r="H40" s="5"/>
      <c r="I40" s="5"/>
      <c r="J40" s="5">
        <v>35</v>
      </c>
      <c r="K40" s="5"/>
      <c r="L40" s="5"/>
      <c r="M40" s="5"/>
      <c r="N40" s="5" t="s">
        <v>29</v>
      </c>
      <c r="O40" s="5"/>
      <c r="P40" s="34">
        <v>264</v>
      </c>
      <c r="Q40" s="5">
        <f t="shared" si="2"/>
        <v>1.4666666666666666</v>
      </c>
      <c r="R40" s="5"/>
      <c r="S40" s="5"/>
      <c r="T40" s="5"/>
      <c r="U40" s="5"/>
      <c r="V40" s="5"/>
      <c r="W40" s="35">
        <f t="shared" si="3"/>
        <v>36.46666666666664</v>
      </c>
      <c r="X40" s="5" t="s">
        <v>38</v>
      </c>
      <c r="Y40" s="5" t="s">
        <v>38</v>
      </c>
      <c r="Z40" s="5"/>
    </row>
    <row r="41" spans="1:27" hidden="1" x14ac:dyDescent="0.2">
      <c r="A41" s="5">
        <v>19023</v>
      </c>
      <c r="B41" s="4" t="s">
        <v>107</v>
      </c>
      <c r="C41" s="4" t="s">
        <v>37</v>
      </c>
      <c r="D41" s="4" t="s">
        <v>86</v>
      </c>
      <c r="E41" s="4" t="s">
        <v>110</v>
      </c>
      <c r="F41" s="4" t="s">
        <v>110</v>
      </c>
      <c r="G41" s="5"/>
      <c r="H41" s="5"/>
      <c r="I41" s="5"/>
      <c r="J41" s="5">
        <v>35</v>
      </c>
      <c r="K41" s="5"/>
      <c r="L41" s="5"/>
      <c r="M41" s="5"/>
      <c r="N41" s="5" t="s">
        <v>29</v>
      </c>
      <c r="O41" s="5"/>
      <c r="P41" s="34">
        <v>264</v>
      </c>
      <c r="Q41" s="5">
        <f t="shared" si="2"/>
        <v>1.4666666666666666</v>
      </c>
      <c r="R41" s="5"/>
      <c r="S41" s="5"/>
      <c r="T41" s="5"/>
      <c r="U41" s="5"/>
      <c r="V41" s="5"/>
      <c r="W41" s="35">
        <f t="shared" si="3"/>
        <v>36.46666666666664</v>
      </c>
      <c r="X41" s="5" t="s">
        <v>38</v>
      </c>
      <c r="Y41" s="5" t="s">
        <v>38</v>
      </c>
      <c r="Z41" s="5"/>
    </row>
    <row r="42" spans="1:27" hidden="1" x14ac:dyDescent="0.2">
      <c r="A42" s="5">
        <v>19024</v>
      </c>
      <c r="B42" s="42" t="s">
        <v>111</v>
      </c>
      <c r="C42" s="4" t="s">
        <v>59</v>
      </c>
      <c r="D42" s="4" t="s">
        <v>94</v>
      </c>
      <c r="E42" s="4" t="s">
        <v>60</v>
      </c>
      <c r="F42" s="4" t="s">
        <v>40</v>
      </c>
      <c r="G42" s="4"/>
      <c r="H42" s="5"/>
      <c r="I42" s="5"/>
      <c r="J42" s="5"/>
      <c r="K42" s="5"/>
      <c r="L42" s="5"/>
      <c r="M42" s="5">
        <v>10</v>
      </c>
      <c r="N42" s="5" t="s">
        <v>29</v>
      </c>
      <c r="O42" s="5"/>
      <c r="P42" s="5">
        <v>4894</v>
      </c>
      <c r="Q42" s="5">
        <f t="shared" si="2"/>
        <v>27.18888888888889</v>
      </c>
      <c r="R42" s="5">
        <v>5</v>
      </c>
      <c r="S42" s="5"/>
      <c r="T42" s="5"/>
      <c r="U42" s="5"/>
      <c r="V42" s="5"/>
      <c r="W42" s="35">
        <f t="shared" si="3"/>
        <v>42.188888888888869</v>
      </c>
      <c r="X42" s="5"/>
      <c r="Y42" s="5" t="s">
        <v>38</v>
      </c>
      <c r="Z42" s="5"/>
      <c r="AA42" s="2" t="s">
        <v>113</v>
      </c>
    </row>
    <row r="43" spans="1:27" hidden="1" x14ac:dyDescent="0.2">
      <c r="A43" s="5">
        <v>19025</v>
      </c>
      <c r="B43" s="4" t="s">
        <v>112</v>
      </c>
      <c r="C43" s="4" t="s">
        <v>59</v>
      </c>
      <c r="D43" s="4" t="s">
        <v>97</v>
      </c>
      <c r="E43" s="4" t="s">
        <v>59</v>
      </c>
      <c r="F43" s="4" t="s">
        <v>114</v>
      </c>
      <c r="G43" s="5"/>
      <c r="H43" s="5"/>
      <c r="I43" s="5"/>
      <c r="J43" s="5"/>
      <c r="K43" s="5"/>
      <c r="L43" s="5"/>
      <c r="M43" s="5">
        <v>10</v>
      </c>
      <c r="N43" s="5"/>
      <c r="O43" s="5" t="s">
        <v>29</v>
      </c>
      <c r="P43" s="34"/>
      <c r="Q43" s="5">
        <f t="shared" si="2"/>
        <v>0</v>
      </c>
      <c r="R43" s="5"/>
      <c r="S43" s="5"/>
      <c r="T43" s="5"/>
      <c r="U43" s="5"/>
      <c r="V43" s="5"/>
      <c r="W43" s="35">
        <f t="shared" si="3"/>
        <v>10</v>
      </c>
      <c r="X43" s="5"/>
      <c r="Y43" s="5" t="s">
        <v>75</v>
      </c>
      <c r="Z43" s="5"/>
    </row>
    <row r="44" spans="1:27" hidden="1" x14ac:dyDescent="0.2">
      <c r="A44" s="5">
        <v>19025</v>
      </c>
      <c r="B44" s="4" t="s">
        <v>112</v>
      </c>
      <c r="C44" s="4" t="s">
        <v>59</v>
      </c>
      <c r="D44" s="4" t="s">
        <v>97</v>
      </c>
      <c r="E44" s="4" t="s">
        <v>59</v>
      </c>
      <c r="F44" s="4" t="s">
        <v>115</v>
      </c>
      <c r="G44" s="5"/>
      <c r="H44" s="5"/>
      <c r="I44" s="5"/>
      <c r="J44" s="5"/>
      <c r="K44" s="5"/>
      <c r="L44" s="5"/>
      <c r="M44" s="5">
        <v>10</v>
      </c>
      <c r="N44" s="5"/>
      <c r="O44" s="5" t="s">
        <v>29</v>
      </c>
      <c r="P44" s="34"/>
      <c r="Q44" s="5">
        <f t="shared" si="2"/>
        <v>0</v>
      </c>
      <c r="R44" s="5"/>
      <c r="S44" s="5"/>
      <c r="T44" s="5"/>
      <c r="U44" s="5"/>
      <c r="V44" s="5"/>
      <c r="W44" s="35">
        <f t="shared" si="3"/>
        <v>10</v>
      </c>
      <c r="X44" s="5"/>
      <c r="Y44" s="5" t="s">
        <v>75</v>
      </c>
      <c r="Z44" s="5"/>
    </row>
    <row r="45" spans="1:27" hidden="1" x14ac:dyDescent="0.2">
      <c r="A45" s="5">
        <v>19025</v>
      </c>
      <c r="B45" s="4" t="s">
        <v>112</v>
      </c>
      <c r="C45" s="4" t="s">
        <v>59</v>
      </c>
      <c r="D45" s="4" t="s">
        <v>97</v>
      </c>
      <c r="E45" s="4" t="s">
        <v>59</v>
      </c>
      <c r="F45" s="4" t="s">
        <v>116</v>
      </c>
      <c r="G45" s="5"/>
      <c r="H45" s="5"/>
      <c r="I45" s="5"/>
      <c r="J45" s="5"/>
      <c r="K45" s="5"/>
      <c r="L45" s="5"/>
      <c r="M45" s="5">
        <v>10</v>
      </c>
      <c r="N45" s="5"/>
      <c r="O45" s="5" t="s">
        <v>29</v>
      </c>
      <c r="P45" s="34"/>
      <c r="Q45" s="5">
        <f t="shared" si="2"/>
        <v>0</v>
      </c>
      <c r="R45" s="5"/>
      <c r="S45" s="5"/>
      <c r="T45" s="5"/>
      <c r="U45" s="5"/>
      <c r="V45" s="5"/>
      <c r="W45" s="35">
        <f t="shared" si="3"/>
        <v>10</v>
      </c>
      <c r="X45" s="5"/>
      <c r="Y45" s="5" t="s">
        <v>75</v>
      </c>
      <c r="Z45" s="5"/>
    </row>
    <row r="46" spans="1:27" hidden="1" x14ac:dyDescent="0.2">
      <c r="A46" s="5">
        <v>19025</v>
      </c>
      <c r="B46" s="4" t="s">
        <v>112</v>
      </c>
      <c r="C46" s="4" t="s">
        <v>59</v>
      </c>
      <c r="D46" s="4" t="s">
        <v>97</v>
      </c>
      <c r="E46" s="4" t="s">
        <v>59</v>
      </c>
      <c r="F46" s="4" t="s">
        <v>130</v>
      </c>
      <c r="G46" s="5"/>
      <c r="H46" s="5"/>
      <c r="I46" s="5"/>
      <c r="J46" s="5"/>
      <c r="K46" s="5"/>
      <c r="L46" s="5"/>
      <c r="M46" s="5">
        <v>10</v>
      </c>
      <c r="N46" s="5"/>
      <c r="O46" s="5" t="s">
        <v>29</v>
      </c>
      <c r="P46" s="34"/>
      <c r="Q46" s="5">
        <f t="shared" si="2"/>
        <v>0</v>
      </c>
      <c r="R46" s="5"/>
      <c r="S46" s="5"/>
      <c r="T46" s="5"/>
      <c r="U46" s="5"/>
      <c r="V46" s="5"/>
      <c r="W46" s="35">
        <f t="shared" si="3"/>
        <v>10</v>
      </c>
      <c r="X46" s="5"/>
      <c r="Y46" s="5" t="s">
        <v>75</v>
      </c>
      <c r="Z46" s="5"/>
    </row>
    <row r="47" spans="1:27" hidden="1" x14ac:dyDescent="0.2">
      <c r="A47" s="5">
        <v>19026</v>
      </c>
      <c r="B47" s="4" t="s">
        <v>119</v>
      </c>
      <c r="C47" s="4" t="s">
        <v>37</v>
      </c>
      <c r="D47" s="4" t="s">
        <v>97</v>
      </c>
      <c r="E47" s="4" t="s">
        <v>120</v>
      </c>
      <c r="F47" s="4" t="s">
        <v>116</v>
      </c>
      <c r="G47" s="4"/>
      <c r="H47" s="5"/>
      <c r="I47" s="5"/>
      <c r="J47" s="5">
        <v>35</v>
      </c>
      <c r="K47" s="5"/>
      <c r="L47" s="5"/>
      <c r="M47" s="5"/>
      <c r="N47" s="5"/>
      <c r="O47" s="5" t="s">
        <v>29</v>
      </c>
      <c r="P47" s="5">
        <v>142</v>
      </c>
      <c r="Q47" s="5">
        <f t="shared" si="2"/>
        <v>0.78888888888888886</v>
      </c>
      <c r="R47" s="5"/>
      <c r="S47" s="5"/>
      <c r="T47" s="5"/>
      <c r="U47" s="5"/>
      <c r="V47" s="5"/>
      <c r="W47" s="35">
        <f t="shared" si="3"/>
        <v>35.788888888888891</v>
      </c>
      <c r="X47" s="5" t="s">
        <v>38</v>
      </c>
      <c r="Y47" s="5" t="s">
        <v>38</v>
      </c>
      <c r="Z47" s="5"/>
      <c r="AA47" s="2" t="s">
        <v>122</v>
      </c>
    </row>
    <row r="48" spans="1:27" hidden="1" x14ac:dyDescent="0.2">
      <c r="A48" s="5">
        <v>19026</v>
      </c>
      <c r="B48" s="4" t="s">
        <v>119</v>
      </c>
      <c r="C48" s="4" t="s">
        <v>37</v>
      </c>
      <c r="D48" s="4" t="s">
        <v>97</v>
      </c>
      <c r="E48" s="4" t="s">
        <v>120</v>
      </c>
      <c r="F48" s="4" t="s">
        <v>121</v>
      </c>
      <c r="G48" s="4"/>
      <c r="H48" s="5"/>
      <c r="I48" s="5"/>
      <c r="J48" s="5">
        <v>35</v>
      </c>
      <c r="K48" s="5"/>
      <c r="L48" s="5"/>
      <c r="M48" s="5"/>
      <c r="N48" s="5"/>
      <c r="O48" s="5" t="s">
        <v>29</v>
      </c>
      <c r="P48" s="5">
        <v>142</v>
      </c>
      <c r="Q48" s="5">
        <f t="shared" si="2"/>
        <v>0.78888888888888886</v>
      </c>
      <c r="R48" s="5"/>
      <c r="S48" s="5"/>
      <c r="T48" s="5"/>
      <c r="U48" s="5"/>
      <c r="V48" s="5"/>
      <c r="W48" s="35">
        <f t="shared" si="3"/>
        <v>35.788888888888891</v>
      </c>
      <c r="X48" s="5" t="s">
        <v>38</v>
      </c>
      <c r="Y48" s="5" t="s">
        <v>38</v>
      </c>
      <c r="Z48" s="5"/>
    </row>
    <row r="49" spans="1:27" hidden="1" x14ac:dyDescent="0.2">
      <c r="A49" s="5">
        <v>19026</v>
      </c>
      <c r="B49" s="4" t="s">
        <v>119</v>
      </c>
      <c r="C49" s="4" t="s">
        <v>37</v>
      </c>
      <c r="D49" s="4" t="s">
        <v>97</v>
      </c>
      <c r="E49" s="4" t="s">
        <v>120</v>
      </c>
      <c r="F49" s="4" t="s">
        <v>68</v>
      </c>
      <c r="G49" s="5"/>
      <c r="H49" s="5"/>
      <c r="I49" s="5"/>
      <c r="J49" s="5">
        <v>35</v>
      </c>
      <c r="K49" s="5"/>
      <c r="L49" s="5"/>
      <c r="M49" s="5"/>
      <c r="N49" s="5"/>
      <c r="O49" s="5" t="s">
        <v>29</v>
      </c>
      <c r="P49" s="34">
        <v>142</v>
      </c>
      <c r="Q49" s="5">
        <f t="shared" si="2"/>
        <v>0.78888888888888886</v>
      </c>
      <c r="R49" s="5"/>
      <c r="S49" s="5"/>
      <c r="T49" s="5"/>
      <c r="U49" s="5"/>
      <c r="V49" s="5"/>
      <c r="W49" s="35">
        <f t="shared" si="3"/>
        <v>35.788888888888891</v>
      </c>
      <c r="X49" s="5" t="s">
        <v>38</v>
      </c>
      <c r="Y49" s="5" t="s">
        <v>38</v>
      </c>
      <c r="Z49" s="5"/>
    </row>
    <row r="50" spans="1:27" hidden="1" x14ac:dyDescent="0.2">
      <c r="A50" s="5">
        <v>19026</v>
      </c>
      <c r="B50" s="4" t="s">
        <v>119</v>
      </c>
      <c r="C50" s="4" t="s">
        <v>37</v>
      </c>
      <c r="D50" s="4" t="s">
        <v>97</v>
      </c>
      <c r="E50" s="4" t="s">
        <v>120</v>
      </c>
      <c r="F50" s="4" t="s">
        <v>129</v>
      </c>
      <c r="G50" s="5"/>
      <c r="H50" s="5"/>
      <c r="I50" s="5"/>
      <c r="J50" s="5">
        <v>35</v>
      </c>
      <c r="K50" s="5"/>
      <c r="L50" s="5"/>
      <c r="M50" s="5"/>
      <c r="N50" s="5"/>
      <c r="O50" s="5" t="s">
        <v>29</v>
      </c>
      <c r="P50" s="34">
        <v>142</v>
      </c>
      <c r="Q50" s="5">
        <f t="shared" si="2"/>
        <v>0.78888888888888886</v>
      </c>
      <c r="R50" s="5"/>
      <c r="S50" s="5"/>
      <c r="T50" s="5"/>
      <c r="U50" s="5"/>
      <c r="V50" s="5"/>
      <c r="W50" s="35">
        <f t="shared" si="3"/>
        <v>35.788888888888891</v>
      </c>
      <c r="X50" s="5" t="s">
        <v>38</v>
      </c>
      <c r="Y50" s="5" t="s">
        <v>38</v>
      </c>
      <c r="Z50" s="5"/>
    </row>
    <row r="51" spans="1:27" hidden="1" x14ac:dyDescent="0.2">
      <c r="A51" s="5">
        <v>19027</v>
      </c>
      <c r="B51" s="4" t="s">
        <v>123</v>
      </c>
      <c r="C51" s="4" t="s">
        <v>37</v>
      </c>
      <c r="D51" s="4" t="s">
        <v>97</v>
      </c>
      <c r="E51" s="4" t="s">
        <v>124</v>
      </c>
      <c r="F51" s="4" t="s">
        <v>125</v>
      </c>
      <c r="G51" s="5"/>
      <c r="H51" s="5"/>
      <c r="I51" s="5"/>
      <c r="J51" s="5"/>
      <c r="K51" s="5"/>
      <c r="L51" s="5"/>
      <c r="M51" s="5">
        <v>10</v>
      </c>
      <c r="N51" s="5" t="s">
        <v>29</v>
      </c>
      <c r="O51" s="5"/>
      <c r="P51" s="34">
        <v>862</v>
      </c>
      <c r="Q51" s="5">
        <f t="shared" si="2"/>
        <v>4.7888888888888888</v>
      </c>
      <c r="R51" s="5">
        <v>5</v>
      </c>
      <c r="S51" s="5"/>
      <c r="T51" s="5"/>
      <c r="U51" s="5"/>
      <c r="V51" s="5"/>
      <c r="W51" s="35">
        <f t="shared" si="3"/>
        <v>19.788888888888891</v>
      </c>
      <c r="X51" s="5"/>
      <c r="Y51" s="5" t="s">
        <v>38</v>
      </c>
      <c r="Z51" s="5"/>
    </row>
    <row r="52" spans="1:27" hidden="1" x14ac:dyDescent="0.2">
      <c r="A52" s="5">
        <v>19027</v>
      </c>
      <c r="B52" s="4" t="s">
        <v>127</v>
      </c>
      <c r="C52" s="4" t="s">
        <v>37</v>
      </c>
      <c r="D52" s="4" t="s">
        <v>97</v>
      </c>
      <c r="E52" s="4" t="s">
        <v>124</v>
      </c>
      <c r="F52" s="4" t="s">
        <v>126</v>
      </c>
      <c r="G52" s="5"/>
      <c r="H52" s="5"/>
      <c r="I52" s="5"/>
      <c r="J52" s="5"/>
      <c r="K52" s="5"/>
      <c r="L52" s="5"/>
      <c r="M52" s="5">
        <v>10</v>
      </c>
      <c r="N52" s="5" t="s">
        <v>29</v>
      </c>
      <c r="O52" s="5"/>
      <c r="P52" s="34">
        <v>862</v>
      </c>
      <c r="Q52" s="5">
        <f t="shared" si="2"/>
        <v>4.7888888888888888</v>
      </c>
      <c r="R52" s="5">
        <v>5</v>
      </c>
      <c r="S52" s="5"/>
      <c r="T52" s="5"/>
      <c r="U52" s="5"/>
      <c r="V52" s="5"/>
      <c r="W52" s="35">
        <f t="shared" si="3"/>
        <v>19.788888888888891</v>
      </c>
      <c r="X52" s="5"/>
      <c r="Y52" s="5" t="s">
        <v>38</v>
      </c>
      <c r="Z52" s="5"/>
    </row>
    <row r="53" spans="1:27" hidden="1" x14ac:dyDescent="0.2">
      <c r="A53" s="5">
        <v>19027</v>
      </c>
      <c r="B53" s="4" t="s">
        <v>127</v>
      </c>
      <c r="C53" s="4" t="s">
        <v>37</v>
      </c>
      <c r="D53" s="4" t="s">
        <v>97</v>
      </c>
      <c r="E53" s="4" t="s">
        <v>124</v>
      </c>
      <c r="F53" s="4" t="s">
        <v>129</v>
      </c>
      <c r="G53" s="5"/>
      <c r="H53" s="5"/>
      <c r="I53" s="5"/>
      <c r="J53" s="5"/>
      <c r="K53" s="5"/>
      <c r="L53" s="5"/>
      <c r="M53" s="5">
        <v>10</v>
      </c>
      <c r="N53" s="5" t="s">
        <v>29</v>
      </c>
      <c r="O53" s="5"/>
      <c r="P53" s="34">
        <v>862</v>
      </c>
      <c r="Q53" s="5">
        <f t="shared" si="2"/>
        <v>4.7888888888888888</v>
      </c>
      <c r="R53" s="5">
        <v>5</v>
      </c>
      <c r="S53" s="5"/>
      <c r="T53" s="5"/>
      <c r="U53" s="5"/>
      <c r="V53" s="5"/>
      <c r="W53" s="35">
        <f t="shared" si="3"/>
        <v>19.788888888888891</v>
      </c>
      <c r="X53" s="5"/>
      <c r="Y53" s="5" t="s">
        <v>38</v>
      </c>
      <c r="Z53" s="5"/>
    </row>
    <row r="54" spans="1:27" hidden="1" x14ac:dyDescent="0.2">
      <c r="A54" s="5">
        <v>19028</v>
      </c>
      <c r="B54" s="4" t="s">
        <v>128</v>
      </c>
      <c r="C54" s="4" t="s">
        <v>59</v>
      </c>
      <c r="D54" s="4" t="s">
        <v>97</v>
      </c>
      <c r="E54" s="4" t="s">
        <v>59</v>
      </c>
      <c r="F54" s="4" t="s">
        <v>125</v>
      </c>
      <c r="G54" s="4"/>
      <c r="H54" s="5"/>
      <c r="I54" s="5"/>
      <c r="J54" s="5"/>
      <c r="K54" s="5"/>
      <c r="L54" s="5"/>
      <c r="M54" s="5">
        <v>10</v>
      </c>
      <c r="N54" s="5"/>
      <c r="O54" s="5" t="s">
        <v>29</v>
      </c>
      <c r="P54" s="5"/>
      <c r="Q54" s="5">
        <f t="shared" si="2"/>
        <v>0</v>
      </c>
      <c r="R54" s="5"/>
      <c r="S54" s="5"/>
      <c r="T54" s="5"/>
      <c r="U54" s="5"/>
      <c r="V54" s="5"/>
      <c r="W54" s="35">
        <f t="shared" si="3"/>
        <v>10</v>
      </c>
      <c r="X54" s="5"/>
      <c r="Y54" s="5" t="s">
        <v>75</v>
      </c>
      <c r="Z54" s="5"/>
    </row>
    <row r="55" spans="1:27" hidden="1" x14ac:dyDescent="0.2">
      <c r="A55" s="5">
        <v>19028</v>
      </c>
      <c r="B55" s="4" t="s">
        <v>128</v>
      </c>
      <c r="C55" s="4" t="s">
        <v>59</v>
      </c>
      <c r="D55" s="4" t="s">
        <v>97</v>
      </c>
      <c r="E55" s="4" t="s">
        <v>59</v>
      </c>
      <c r="F55" s="4" t="s">
        <v>114</v>
      </c>
      <c r="G55" s="4"/>
      <c r="H55" s="5"/>
      <c r="I55" s="5"/>
      <c r="J55" s="5"/>
      <c r="K55" s="5"/>
      <c r="L55" s="5"/>
      <c r="M55" s="5">
        <v>10</v>
      </c>
      <c r="N55" s="5"/>
      <c r="O55" s="5" t="s">
        <v>29</v>
      </c>
      <c r="P55" s="5"/>
      <c r="Q55" s="5">
        <f t="shared" si="2"/>
        <v>0</v>
      </c>
      <c r="R55" s="5"/>
      <c r="S55" s="5"/>
      <c r="T55" s="5"/>
      <c r="U55" s="5"/>
      <c r="V55" s="5"/>
      <c r="W55" s="35">
        <f t="shared" si="3"/>
        <v>10</v>
      </c>
      <c r="X55" s="5"/>
      <c r="Y55" s="5" t="s">
        <v>75</v>
      </c>
      <c r="Z55" s="5"/>
    </row>
    <row r="56" spans="1:27" hidden="1" x14ac:dyDescent="0.2">
      <c r="A56" s="5">
        <v>19028</v>
      </c>
      <c r="B56" s="4" t="s">
        <v>128</v>
      </c>
      <c r="C56" s="4" t="s">
        <v>59</v>
      </c>
      <c r="D56" s="4" t="s">
        <v>97</v>
      </c>
      <c r="E56" s="4" t="s">
        <v>59</v>
      </c>
      <c r="F56" s="4" t="s">
        <v>129</v>
      </c>
      <c r="G56" s="4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5"/>
      <c r="Q56" s="5">
        <f t="shared" si="2"/>
        <v>0</v>
      </c>
      <c r="R56" s="5"/>
      <c r="S56" s="5"/>
      <c r="T56" s="5"/>
      <c r="U56" s="5"/>
      <c r="V56" s="5"/>
      <c r="W56" s="35">
        <f t="shared" si="3"/>
        <v>10</v>
      </c>
      <c r="X56" s="5"/>
      <c r="Y56" s="5" t="s">
        <v>75</v>
      </c>
      <c r="Z56" s="5"/>
    </row>
    <row r="57" spans="1:27" hidden="1" x14ac:dyDescent="0.2">
      <c r="A57" s="5">
        <v>19029</v>
      </c>
      <c r="B57" s="4" t="s">
        <v>131</v>
      </c>
      <c r="C57" s="4" t="s">
        <v>59</v>
      </c>
      <c r="D57" s="4" t="s">
        <v>97</v>
      </c>
      <c r="E57" s="4" t="s">
        <v>59</v>
      </c>
      <c r="F57" s="4" t="s">
        <v>132</v>
      </c>
      <c r="G57" s="5"/>
      <c r="H57" s="5"/>
      <c r="I57" s="5"/>
      <c r="J57" s="5"/>
      <c r="K57" s="5"/>
      <c r="L57" s="5"/>
      <c r="M57" s="5">
        <v>10</v>
      </c>
      <c r="N57" s="5"/>
      <c r="O57" s="5" t="s">
        <v>29</v>
      </c>
      <c r="P57" s="34"/>
      <c r="Q57" s="5">
        <f t="shared" si="2"/>
        <v>0</v>
      </c>
      <c r="R57" s="5"/>
      <c r="S57" s="5"/>
      <c r="T57" s="5"/>
      <c r="U57" s="5"/>
      <c r="V57" s="5"/>
      <c r="W57" s="35">
        <f t="shared" si="3"/>
        <v>10</v>
      </c>
      <c r="X57" s="5"/>
      <c r="Y57" s="5" t="s">
        <v>75</v>
      </c>
      <c r="Z57" s="5"/>
      <c r="AA57" s="2" t="s">
        <v>113</v>
      </c>
    </row>
    <row r="58" spans="1:27" hidden="1" x14ac:dyDescent="0.2">
      <c r="A58" s="5">
        <v>19030</v>
      </c>
      <c r="B58" s="4" t="s">
        <v>133</v>
      </c>
      <c r="C58" s="4" t="s">
        <v>59</v>
      </c>
      <c r="D58" s="4" t="s">
        <v>94</v>
      </c>
      <c r="E58" s="4" t="s">
        <v>60</v>
      </c>
      <c r="F58" s="4" t="s">
        <v>134</v>
      </c>
      <c r="G58" s="5"/>
      <c r="H58" s="5"/>
      <c r="I58" s="5"/>
      <c r="J58" s="5"/>
      <c r="K58" s="5"/>
      <c r="L58" s="5"/>
      <c r="M58" s="5">
        <v>10</v>
      </c>
      <c r="N58" s="5"/>
      <c r="O58" s="5" t="s">
        <v>29</v>
      </c>
      <c r="P58" s="34">
        <v>4146</v>
      </c>
      <c r="Q58" s="5">
        <f t="shared" si="2"/>
        <v>23.033333333333335</v>
      </c>
      <c r="R58" s="5">
        <v>5</v>
      </c>
      <c r="S58" s="5"/>
      <c r="T58" s="5"/>
      <c r="U58" s="5"/>
      <c r="V58" s="5"/>
      <c r="W58" s="35">
        <f t="shared" si="3"/>
        <v>38.033333333333758</v>
      </c>
      <c r="X58" s="5"/>
      <c r="Y58" s="5" t="s">
        <v>38</v>
      </c>
      <c r="Z58" s="5"/>
      <c r="AA58" s="2" t="s">
        <v>113</v>
      </c>
    </row>
    <row r="59" spans="1:27" hidden="1" x14ac:dyDescent="0.2">
      <c r="A59" s="5">
        <v>19031</v>
      </c>
      <c r="B59" s="39" t="s">
        <v>135</v>
      </c>
      <c r="C59" s="4" t="s">
        <v>37</v>
      </c>
      <c r="D59" s="4"/>
      <c r="E59" s="4" t="s">
        <v>136</v>
      </c>
      <c r="F59" s="4"/>
      <c r="G59" s="5"/>
      <c r="H59" s="5"/>
      <c r="I59" s="5"/>
      <c r="J59" s="5"/>
      <c r="K59" s="5">
        <v>30</v>
      </c>
      <c r="L59" s="5"/>
      <c r="M59" s="5"/>
      <c r="N59" s="5"/>
      <c r="O59" s="5" t="s">
        <v>29</v>
      </c>
      <c r="P59" s="34"/>
      <c r="Q59" s="5">
        <f t="shared" si="2"/>
        <v>0</v>
      </c>
      <c r="R59" s="5"/>
      <c r="S59" s="5"/>
      <c r="T59" s="5"/>
      <c r="U59" s="5"/>
      <c r="V59" s="5"/>
      <c r="W59" s="35">
        <f t="shared" si="3"/>
        <v>30</v>
      </c>
      <c r="X59" s="5" t="s">
        <v>75</v>
      </c>
      <c r="Y59" s="5" t="s">
        <v>75</v>
      </c>
      <c r="Z59" s="5"/>
    </row>
    <row r="60" spans="1:27" hidden="1" x14ac:dyDescent="0.2">
      <c r="A60" s="5">
        <v>19032</v>
      </c>
      <c r="B60" s="4" t="s">
        <v>137</v>
      </c>
      <c r="C60" s="4" t="s">
        <v>138</v>
      </c>
      <c r="D60" s="4" t="s">
        <v>139</v>
      </c>
      <c r="E60" s="4" t="s">
        <v>140</v>
      </c>
      <c r="F60" s="4" t="s">
        <v>140</v>
      </c>
      <c r="G60" s="5"/>
      <c r="H60" s="5"/>
      <c r="I60" s="5">
        <v>45</v>
      </c>
      <c r="J60" s="5"/>
      <c r="K60" s="5"/>
      <c r="L60" s="5"/>
      <c r="M60" s="5"/>
      <c r="N60" s="5" t="s">
        <v>29</v>
      </c>
      <c r="O60" s="5"/>
      <c r="P60" s="34">
        <v>485</v>
      </c>
      <c r="Q60" s="5">
        <f t="shared" si="2"/>
        <v>2.6944444444444446</v>
      </c>
      <c r="R60" s="5"/>
      <c r="S60" s="5"/>
      <c r="T60" s="5">
        <v>3</v>
      </c>
      <c r="U60" s="5"/>
      <c r="V60" s="5"/>
      <c r="W60" s="35">
        <f t="shared" si="3"/>
        <v>50.694444444444457</v>
      </c>
      <c r="X60" s="5" t="s">
        <v>38</v>
      </c>
      <c r="Y60" s="5" t="s">
        <v>38</v>
      </c>
      <c r="Z60" s="5"/>
    </row>
    <row r="61" spans="1:27" hidden="1" x14ac:dyDescent="0.2">
      <c r="A61" s="5">
        <v>19033</v>
      </c>
      <c r="B61" s="4" t="s">
        <v>141</v>
      </c>
      <c r="C61" s="4" t="s">
        <v>59</v>
      </c>
      <c r="D61" s="4" t="s">
        <v>97</v>
      </c>
      <c r="E61" s="4" t="s">
        <v>60</v>
      </c>
      <c r="F61" s="4" t="s">
        <v>142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1212</v>
      </c>
      <c r="Q61" s="5">
        <f t="shared" si="2"/>
        <v>6.7333333333333334</v>
      </c>
      <c r="R61" s="5">
        <v>5</v>
      </c>
      <c r="S61" s="5"/>
      <c r="T61" s="5"/>
      <c r="U61" s="5"/>
      <c r="V61" s="5"/>
      <c r="W61" s="35">
        <f t="shared" si="3"/>
        <v>21.733333333333348</v>
      </c>
      <c r="X61" s="5"/>
      <c r="Y61" s="5" t="s">
        <v>38</v>
      </c>
      <c r="Z61" s="5"/>
    </row>
    <row r="62" spans="1:27" hidden="1" x14ac:dyDescent="0.2">
      <c r="A62" s="5">
        <v>19034</v>
      </c>
      <c r="B62" s="4" t="s">
        <v>143</v>
      </c>
      <c r="C62" s="4" t="s">
        <v>37</v>
      </c>
      <c r="D62" s="4" t="s">
        <v>49</v>
      </c>
      <c r="E62" s="4" t="s">
        <v>144</v>
      </c>
      <c r="F62" s="4" t="s">
        <v>145</v>
      </c>
      <c r="G62" s="5"/>
      <c r="H62" s="5"/>
      <c r="I62" s="5"/>
      <c r="J62" s="5"/>
      <c r="K62" s="5">
        <v>30</v>
      </c>
      <c r="L62" s="5"/>
      <c r="M62" s="5"/>
      <c r="N62" s="5"/>
      <c r="O62" s="5" t="s">
        <v>29</v>
      </c>
      <c r="P62" s="34"/>
      <c r="Q62" s="5">
        <f t="shared" si="2"/>
        <v>0</v>
      </c>
      <c r="R62" s="5"/>
      <c r="S62" s="5"/>
      <c r="T62" s="5"/>
      <c r="U62" s="5"/>
      <c r="V62" s="5"/>
      <c r="W62" s="35">
        <f t="shared" si="3"/>
        <v>30</v>
      </c>
      <c r="X62" s="5" t="s">
        <v>75</v>
      </c>
      <c r="Y62" s="5" t="s">
        <v>75</v>
      </c>
      <c r="Z62" s="5"/>
    </row>
    <row r="63" spans="1:27" hidden="1" x14ac:dyDescent="0.2">
      <c r="A63" s="5">
        <v>19035</v>
      </c>
      <c r="B63" s="4" t="s">
        <v>146</v>
      </c>
      <c r="C63" s="4" t="s">
        <v>156</v>
      </c>
      <c r="D63" s="4" t="s">
        <v>101</v>
      </c>
      <c r="E63" s="4" t="s">
        <v>147</v>
      </c>
      <c r="F63" s="4" t="s">
        <v>148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34">
        <v>291</v>
      </c>
      <c r="Q63" s="5">
        <f t="shared" si="2"/>
        <v>1.6166666666666667</v>
      </c>
      <c r="R63" s="5">
        <v>5</v>
      </c>
      <c r="S63" s="5"/>
      <c r="T63" s="5"/>
      <c r="U63" s="5"/>
      <c r="V63" s="5"/>
      <c r="W63" s="35">
        <f t="shared" si="3"/>
        <v>16.616666666666674</v>
      </c>
      <c r="X63" s="5"/>
      <c r="Y63" s="5" t="s">
        <v>38</v>
      </c>
      <c r="Z63" s="5"/>
      <c r="AA63" s="2" t="s">
        <v>150</v>
      </c>
    </row>
    <row r="64" spans="1:27" hidden="1" x14ac:dyDescent="0.2">
      <c r="A64" s="5">
        <v>19035</v>
      </c>
      <c r="B64" s="4" t="s">
        <v>146</v>
      </c>
      <c r="C64" s="4" t="s">
        <v>156</v>
      </c>
      <c r="D64" s="4" t="s">
        <v>101</v>
      </c>
      <c r="E64" s="4" t="s">
        <v>147</v>
      </c>
      <c r="F64" s="5" t="s">
        <v>149</v>
      </c>
      <c r="G64" s="5"/>
      <c r="H64" s="5"/>
      <c r="I64" s="5"/>
      <c r="J64" s="5"/>
      <c r="K64" s="5"/>
      <c r="L64" s="5"/>
      <c r="M64" s="5">
        <v>10</v>
      </c>
      <c r="N64" s="5" t="s">
        <v>29</v>
      </c>
      <c r="O64" s="5"/>
      <c r="P64" s="34">
        <v>291</v>
      </c>
      <c r="Q64" s="5">
        <f t="shared" si="2"/>
        <v>1.6166666666666667</v>
      </c>
      <c r="R64" s="5">
        <v>5</v>
      </c>
      <c r="S64" s="5"/>
      <c r="T64" s="5"/>
      <c r="U64" s="5"/>
      <c r="V64" s="5"/>
      <c r="W64" s="35">
        <f t="shared" si="3"/>
        <v>16.616666666666674</v>
      </c>
      <c r="X64" s="5"/>
      <c r="Y64" s="5" t="s">
        <v>38</v>
      </c>
      <c r="Z64" s="5"/>
    </row>
    <row r="65" spans="1:27" hidden="1" x14ac:dyDescent="0.2">
      <c r="A65" s="5">
        <v>19036</v>
      </c>
      <c r="B65" s="42" t="s">
        <v>151</v>
      </c>
      <c r="C65" s="4" t="s">
        <v>59</v>
      </c>
      <c r="D65" s="4" t="s">
        <v>97</v>
      </c>
      <c r="E65" s="4" t="s">
        <v>60</v>
      </c>
      <c r="F65" s="4" t="s">
        <v>152</v>
      </c>
      <c r="G65" s="5"/>
      <c r="H65" s="5"/>
      <c r="I65" s="5" t="s">
        <v>153</v>
      </c>
      <c r="J65" s="5"/>
      <c r="K65" s="5"/>
      <c r="L65" s="5"/>
      <c r="M65" s="5">
        <v>10</v>
      </c>
      <c r="N65" s="5" t="s">
        <v>29</v>
      </c>
      <c r="O65" s="5"/>
      <c r="P65" s="34">
        <v>1695</v>
      </c>
      <c r="Q65" s="5">
        <f t="shared" si="2"/>
        <v>9.4166666666666661</v>
      </c>
      <c r="R65" s="5"/>
      <c r="S65" s="5"/>
      <c r="T65" s="5"/>
      <c r="U65" s="5"/>
      <c r="V65" s="5">
        <v>1</v>
      </c>
      <c r="W65" s="35">
        <f t="shared" si="3"/>
        <v>20.416666666666742</v>
      </c>
      <c r="X65" s="5"/>
      <c r="Y65" s="5" t="s">
        <v>38</v>
      </c>
      <c r="Z65" s="5"/>
    </row>
    <row r="66" spans="1:27" hidden="1" x14ac:dyDescent="0.2">
      <c r="A66" s="5">
        <v>19037</v>
      </c>
      <c r="B66" s="4" t="s">
        <v>154</v>
      </c>
      <c r="C66" s="4" t="s">
        <v>156</v>
      </c>
      <c r="D66" s="4" t="s">
        <v>101</v>
      </c>
      <c r="E66" s="4" t="s">
        <v>155</v>
      </c>
      <c r="F66" s="4" t="s">
        <v>148</v>
      </c>
      <c r="G66" s="4"/>
      <c r="H66" s="5"/>
      <c r="I66" s="5"/>
      <c r="J66" s="5"/>
      <c r="K66" s="5"/>
      <c r="L66" s="5">
        <v>20</v>
      </c>
      <c r="M66" s="5"/>
      <c r="N66" s="5"/>
      <c r="O66" s="5" t="s">
        <v>29</v>
      </c>
      <c r="P66" s="5"/>
      <c r="Q66" s="5">
        <f t="shared" si="2"/>
        <v>0</v>
      </c>
      <c r="R66" s="5"/>
      <c r="S66" s="5"/>
      <c r="T66" s="5"/>
      <c r="U66" s="5"/>
      <c r="V66" s="5"/>
      <c r="W66" s="35">
        <f t="shared" si="3"/>
        <v>20</v>
      </c>
      <c r="X66" s="5"/>
      <c r="Y66" s="5" t="s">
        <v>75</v>
      </c>
      <c r="Z66" s="5"/>
    </row>
    <row r="67" spans="1:27" hidden="1" x14ac:dyDescent="0.2">
      <c r="A67" s="5">
        <v>19037</v>
      </c>
      <c r="B67" s="4" t="s">
        <v>154</v>
      </c>
      <c r="C67" s="4" t="s">
        <v>156</v>
      </c>
      <c r="D67" s="4" t="s">
        <v>80</v>
      </c>
      <c r="E67" s="4" t="s">
        <v>80</v>
      </c>
      <c r="F67" s="4" t="s">
        <v>80</v>
      </c>
      <c r="G67" s="5"/>
      <c r="H67" s="5"/>
      <c r="I67" s="5"/>
      <c r="J67" s="5"/>
      <c r="K67" s="5"/>
      <c r="L67" s="5">
        <v>20</v>
      </c>
      <c r="M67" s="5"/>
      <c r="N67" s="5"/>
      <c r="O67" s="5" t="s">
        <v>29</v>
      </c>
      <c r="P67" s="34"/>
      <c r="Q67" s="5">
        <f t="shared" si="2"/>
        <v>0</v>
      </c>
      <c r="R67" s="5"/>
      <c r="S67" s="5"/>
      <c r="T67" s="5"/>
      <c r="U67" s="5"/>
      <c r="V67" s="5"/>
      <c r="W67" s="35">
        <f t="shared" si="3"/>
        <v>20</v>
      </c>
      <c r="X67" s="5"/>
      <c r="Y67" s="5" t="s">
        <v>75</v>
      </c>
      <c r="Z67" s="5"/>
    </row>
    <row r="68" spans="1:27" hidden="1" x14ac:dyDescent="0.2">
      <c r="A68" s="5">
        <v>19038</v>
      </c>
      <c r="B68" s="4" t="s">
        <v>159</v>
      </c>
      <c r="C68" s="4" t="s">
        <v>59</v>
      </c>
      <c r="D68" s="4" t="s">
        <v>97</v>
      </c>
      <c r="E68" s="4" t="s">
        <v>59</v>
      </c>
      <c r="F68" s="4" t="s">
        <v>157</v>
      </c>
      <c r="G68" s="5"/>
      <c r="H68" s="5"/>
      <c r="I68" s="5"/>
      <c r="J68" s="5"/>
      <c r="K68" s="5"/>
      <c r="L68" s="5"/>
      <c r="M68" s="5">
        <v>10</v>
      </c>
      <c r="N68" s="5" t="s">
        <v>29</v>
      </c>
      <c r="O68" s="5"/>
      <c r="P68" s="34">
        <v>3048</v>
      </c>
      <c r="Q68" s="5">
        <f t="shared" ref="Q68:Q99" si="4">P68/180</f>
        <v>16.933333333333334</v>
      </c>
      <c r="R68" s="5">
        <v>5</v>
      </c>
      <c r="S68" s="5"/>
      <c r="T68" s="5"/>
      <c r="U68" s="5"/>
      <c r="V68" s="5"/>
      <c r="W68" s="35">
        <f t="shared" ref="W68:W99" si="5">SUM(H68:V68)-P68</f>
        <v>31.933333333333394</v>
      </c>
      <c r="X68" s="5"/>
      <c r="Y68" s="5" t="s">
        <v>38</v>
      </c>
      <c r="Z68" s="5"/>
      <c r="AA68" s="2" t="s">
        <v>113</v>
      </c>
    </row>
    <row r="69" spans="1:27" hidden="1" x14ac:dyDescent="0.2">
      <c r="A69" s="5">
        <v>19038</v>
      </c>
      <c r="B69" s="4" t="s">
        <v>159</v>
      </c>
      <c r="C69" s="4" t="s">
        <v>59</v>
      </c>
      <c r="D69" s="4" t="s">
        <v>97</v>
      </c>
      <c r="E69" s="4" t="s">
        <v>59</v>
      </c>
      <c r="F69" s="4" t="s">
        <v>158</v>
      </c>
      <c r="G69" s="5"/>
      <c r="H69" s="5"/>
      <c r="I69" s="5"/>
      <c r="J69" s="5"/>
      <c r="K69" s="5"/>
      <c r="L69" s="5"/>
      <c r="M69" s="5">
        <v>10</v>
      </c>
      <c r="N69" s="5" t="s">
        <v>29</v>
      </c>
      <c r="O69" s="5"/>
      <c r="P69" s="34">
        <v>3048</v>
      </c>
      <c r="Q69" s="5">
        <f t="shared" si="4"/>
        <v>16.933333333333334</v>
      </c>
      <c r="R69" s="5">
        <v>5</v>
      </c>
      <c r="S69" s="5"/>
      <c r="T69" s="5"/>
      <c r="U69" s="5"/>
      <c r="V69" s="5"/>
      <c r="W69" s="35">
        <f t="shared" si="5"/>
        <v>31.933333333333394</v>
      </c>
      <c r="X69" s="5"/>
      <c r="Y69" s="5" t="s">
        <v>38</v>
      </c>
      <c r="Z69" s="5"/>
    </row>
    <row r="70" spans="1:27" hidden="1" x14ac:dyDescent="0.2">
      <c r="A70" s="5">
        <v>19039</v>
      </c>
      <c r="B70" s="4" t="s">
        <v>160</v>
      </c>
      <c r="C70" s="4" t="s">
        <v>156</v>
      </c>
      <c r="D70" s="4" t="s">
        <v>49</v>
      </c>
      <c r="E70" s="4" t="s">
        <v>71</v>
      </c>
      <c r="F70" s="4" t="s">
        <v>161</v>
      </c>
      <c r="G70" s="4"/>
      <c r="H70" s="5"/>
      <c r="I70" s="5"/>
      <c r="J70" s="5"/>
      <c r="K70" s="5"/>
      <c r="L70" s="5">
        <v>20</v>
      </c>
      <c r="M70" s="5"/>
      <c r="N70" s="5"/>
      <c r="O70" s="5" t="s">
        <v>29</v>
      </c>
      <c r="P70" s="5"/>
      <c r="Q70" s="5">
        <f t="shared" si="4"/>
        <v>0</v>
      </c>
      <c r="R70" s="5"/>
      <c r="S70" s="5"/>
      <c r="T70" s="5"/>
      <c r="U70" s="5"/>
      <c r="V70" s="5"/>
      <c r="W70" s="35">
        <f t="shared" si="5"/>
        <v>20</v>
      </c>
      <c r="X70" s="5"/>
      <c r="Y70" s="5" t="s">
        <v>75</v>
      </c>
      <c r="Z70" s="5"/>
    </row>
    <row r="71" spans="1:27" hidden="1" x14ac:dyDescent="0.2">
      <c r="A71" s="5">
        <v>19039</v>
      </c>
      <c r="B71" s="4" t="s">
        <v>160</v>
      </c>
      <c r="C71" s="4" t="s">
        <v>156</v>
      </c>
      <c r="D71" s="4" t="s">
        <v>49</v>
      </c>
      <c r="E71" s="4" t="s">
        <v>71</v>
      </c>
      <c r="F71" s="4" t="s">
        <v>145</v>
      </c>
      <c r="G71" s="4"/>
      <c r="H71" s="5"/>
      <c r="I71" s="5"/>
      <c r="J71" s="5"/>
      <c r="K71" s="5"/>
      <c r="L71" s="5">
        <v>20</v>
      </c>
      <c r="M71" s="5"/>
      <c r="N71" s="5"/>
      <c r="O71" s="5" t="s">
        <v>29</v>
      </c>
      <c r="P71" s="5"/>
      <c r="Q71" s="5">
        <f t="shared" si="4"/>
        <v>0</v>
      </c>
      <c r="R71" s="5"/>
      <c r="S71" s="5"/>
      <c r="T71" s="5"/>
      <c r="U71" s="5"/>
      <c r="V71" s="5"/>
      <c r="W71" s="35">
        <f t="shared" si="5"/>
        <v>20</v>
      </c>
      <c r="X71" s="5"/>
      <c r="Y71" s="5" t="s">
        <v>75</v>
      </c>
      <c r="Z71" s="5"/>
    </row>
    <row r="72" spans="1:27" hidden="1" x14ac:dyDescent="0.2">
      <c r="A72" s="5">
        <v>19040</v>
      </c>
      <c r="B72" s="4" t="s">
        <v>162</v>
      </c>
      <c r="C72" s="4" t="s">
        <v>138</v>
      </c>
      <c r="D72" s="4" t="s">
        <v>164</v>
      </c>
      <c r="E72" s="4" t="s">
        <v>163</v>
      </c>
      <c r="F72" s="4" t="s">
        <v>166</v>
      </c>
      <c r="G72" s="5"/>
      <c r="H72" s="5"/>
      <c r="I72" s="5">
        <v>45</v>
      </c>
      <c r="J72" s="5"/>
      <c r="K72" s="5"/>
      <c r="L72" s="5"/>
      <c r="M72" s="5"/>
      <c r="N72" s="5"/>
      <c r="O72" s="5" t="s">
        <v>29</v>
      </c>
      <c r="P72" s="34"/>
      <c r="Q72" s="5">
        <f t="shared" si="4"/>
        <v>0</v>
      </c>
      <c r="R72" s="5"/>
      <c r="S72" s="5"/>
      <c r="T72" s="5"/>
      <c r="U72" s="5"/>
      <c r="V72" s="5"/>
      <c r="W72" s="35">
        <f t="shared" si="5"/>
        <v>45</v>
      </c>
      <c r="X72" s="5" t="s">
        <v>75</v>
      </c>
      <c r="Y72" s="5" t="s">
        <v>38</v>
      </c>
      <c r="Z72" s="5"/>
    </row>
    <row r="73" spans="1:27" hidden="1" x14ac:dyDescent="0.2">
      <c r="A73" s="5">
        <v>19040</v>
      </c>
      <c r="B73" s="4" t="s">
        <v>162</v>
      </c>
      <c r="C73" s="4" t="s">
        <v>138</v>
      </c>
      <c r="D73" s="4" t="s">
        <v>165</v>
      </c>
      <c r="E73" s="4" t="s">
        <v>163</v>
      </c>
      <c r="F73" s="4" t="s">
        <v>167</v>
      </c>
      <c r="G73" s="5"/>
      <c r="H73" s="5"/>
      <c r="I73" s="5">
        <v>45</v>
      </c>
      <c r="J73" s="5"/>
      <c r="K73" s="5"/>
      <c r="L73" s="5"/>
      <c r="M73" s="5"/>
      <c r="N73" s="5"/>
      <c r="O73" s="5" t="s">
        <v>29</v>
      </c>
      <c r="P73" s="34"/>
      <c r="Q73" s="5">
        <f t="shared" si="4"/>
        <v>0</v>
      </c>
      <c r="R73" s="5"/>
      <c r="S73" s="5"/>
      <c r="T73" s="5"/>
      <c r="U73" s="5"/>
      <c r="V73" s="5"/>
      <c r="W73" s="35">
        <f t="shared" si="5"/>
        <v>45</v>
      </c>
      <c r="X73" s="5" t="s">
        <v>75</v>
      </c>
      <c r="Y73" s="5" t="s">
        <v>38</v>
      </c>
      <c r="Z73" s="5"/>
    </row>
    <row r="74" spans="1:27" hidden="1" x14ac:dyDescent="0.2">
      <c r="A74" s="5">
        <v>19040</v>
      </c>
      <c r="B74" s="4" t="s">
        <v>162</v>
      </c>
      <c r="C74" s="4" t="s">
        <v>138</v>
      </c>
      <c r="D74" s="4" t="s">
        <v>164</v>
      </c>
      <c r="E74" s="4" t="s">
        <v>163</v>
      </c>
      <c r="F74" s="4" t="s">
        <v>168</v>
      </c>
      <c r="G74" s="5"/>
      <c r="H74" s="5"/>
      <c r="I74" s="5">
        <v>45</v>
      </c>
      <c r="J74" s="5"/>
      <c r="K74" s="5"/>
      <c r="L74" s="5"/>
      <c r="M74" s="5"/>
      <c r="N74" s="5"/>
      <c r="O74" s="5" t="s">
        <v>29</v>
      </c>
      <c r="P74" s="34"/>
      <c r="Q74" s="5">
        <f t="shared" si="4"/>
        <v>0</v>
      </c>
      <c r="R74" s="5"/>
      <c r="S74" s="5"/>
      <c r="T74" s="5"/>
      <c r="U74" s="5"/>
      <c r="V74" s="5"/>
      <c r="W74" s="35">
        <f t="shared" si="5"/>
        <v>45</v>
      </c>
      <c r="X74" s="5" t="s">
        <v>75</v>
      </c>
      <c r="Y74" s="5" t="s">
        <v>38</v>
      </c>
      <c r="Z74" s="5"/>
    </row>
    <row r="75" spans="1:27" hidden="1" x14ac:dyDescent="0.2">
      <c r="A75" s="5">
        <v>19041</v>
      </c>
      <c r="B75" s="4" t="s">
        <v>170</v>
      </c>
      <c r="C75" s="4" t="s">
        <v>59</v>
      </c>
      <c r="D75" s="4" t="s">
        <v>139</v>
      </c>
      <c r="E75" s="4" t="s">
        <v>59</v>
      </c>
      <c r="F75" s="4" t="s">
        <v>169</v>
      </c>
      <c r="G75" s="5" t="s">
        <v>172</v>
      </c>
      <c r="H75" s="5"/>
      <c r="I75" s="5"/>
      <c r="J75" s="5"/>
      <c r="K75" s="5"/>
      <c r="L75" s="5"/>
      <c r="M75" s="5">
        <v>10</v>
      </c>
      <c r="N75" s="5" t="s">
        <v>29</v>
      </c>
      <c r="O75" s="5"/>
      <c r="P75" s="34">
        <v>895</v>
      </c>
      <c r="Q75" s="5">
        <f t="shared" si="4"/>
        <v>4.9722222222222223</v>
      </c>
      <c r="R75" s="5"/>
      <c r="S75" s="5"/>
      <c r="T75" s="5"/>
      <c r="U75" s="5"/>
      <c r="V75" s="5"/>
      <c r="W75" s="35">
        <f t="shared" si="5"/>
        <v>14.972222222222172</v>
      </c>
      <c r="X75" s="5"/>
      <c r="Y75" s="5" t="s">
        <v>38</v>
      </c>
      <c r="Z75" s="5"/>
    </row>
    <row r="76" spans="1:27" hidden="1" x14ac:dyDescent="0.2">
      <c r="A76" s="5">
        <v>19041</v>
      </c>
      <c r="B76" s="4" t="s">
        <v>170</v>
      </c>
      <c r="C76" s="4" t="s">
        <v>59</v>
      </c>
      <c r="D76" s="4" t="s">
        <v>139</v>
      </c>
      <c r="E76" s="4" t="s">
        <v>59</v>
      </c>
      <c r="F76" s="4" t="s">
        <v>171</v>
      </c>
      <c r="G76" s="37" t="s">
        <v>173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895</v>
      </c>
      <c r="Q76" s="5">
        <f t="shared" si="4"/>
        <v>4.9722222222222223</v>
      </c>
      <c r="R76" s="5"/>
      <c r="S76" s="5"/>
      <c r="T76" s="5"/>
      <c r="U76" s="5"/>
      <c r="V76" s="5"/>
      <c r="W76" s="35">
        <f t="shared" si="5"/>
        <v>14.972222222222172</v>
      </c>
      <c r="X76" s="5"/>
      <c r="Y76" s="5" t="s">
        <v>38</v>
      </c>
      <c r="Z76" s="5"/>
    </row>
    <row r="77" spans="1:27" hidden="1" x14ac:dyDescent="0.2">
      <c r="A77" s="5">
        <v>19042</v>
      </c>
      <c r="B77" s="4" t="s">
        <v>174</v>
      </c>
      <c r="C77" s="4" t="s">
        <v>156</v>
      </c>
      <c r="D77" s="4" t="s">
        <v>80</v>
      </c>
      <c r="E77" s="4" t="s">
        <v>80</v>
      </c>
      <c r="F77" s="4" t="s">
        <v>80</v>
      </c>
      <c r="G77" s="5"/>
      <c r="H77" s="5"/>
      <c r="I77" s="5"/>
      <c r="J77" s="5"/>
      <c r="K77" s="5"/>
      <c r="L77" s="5"/>
      <c r="M77" s="5">
        <v>10</v>
      </c>
      <c r="N77" s="5" t="s">
        <v>29</v>
      </c>
      <c r="O77" s="5"/>
      <c r="P77" s="34">
        <v>151</v>
      </c>
      <c r="Q77" s="5">
        <f t="shared" si="4"/>
        <v>0.83888888888888891</v>
      </c>
      <c r="R77" s="5"/>
      <c r="S77" s="5"/>
      <c r="T77" s="5"/>
      <c r="U77" s="5"/>
      <c r="V77" s="5"/>
      <c r="W77" s="35">
        <f t="shared" si="5"/>
        <v>10.838888888888903</v>
      </c>
      <c r="X77" s="5"/>
      <c r="Y77" s="5" t="s">
        <v>38</v>
      </c>
      <c r="Z77" s="5"/>
    </row>
    <row r="78" spans="1:27" hidden="1" x14ac:dyDescent="0.2">
      <c r="A78" s="5">
        <v>19042</v>
      </c>
      <c r="B78" s="4" t="s">
        <v>174</v>
      </c>
      <c r="C78" s="4" t="s">
        <v>37</v>
      </c>
      <c r="D78" s="4" t="s">
        <v>86</v>
      </c>
      <c r="E78" s="4" t="s">
        <v>110</v>
      </c>
      <c r="F78" s="4" t="s">
        <v>31</v>
      </c>
      <c r="G78" s="5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34">
        <v>151</v>
      </c>
      <c r="Q78" s="5">
        <f t="shared" si="4"/>
        <v>0.83888888888888891</v>
      </c>
      <c r="R78" s="5"/>
      <c r="S78" s="5"/>
      <c r="T78" s="5"/>
      <c r="U78" s="5"/>
      <c r="V78" s="5"/>
      <c r="W78" s="35">
        <f t="shared" si="5"/>
        <v>35.838888888888903</v>
      </c>
      <c r="X78" s="5" t="s">
        <v>38</v>
      </c>
      <c r="Y78" s="5" t="s">
        <v>38</v>
      </c>
      <c r="Z78" s="5"/>
    </row>
    <row r="79" spans="1:27" hidden="1" x14ac:dyDescent="0.2">
      <c r="A79" s="5">
        <v>19043</v>
      </c>
      <c r="B79" s="4" t="s">
        <v>175</v>
      </c>
      <c r="C79" s="4" t="s">
        <v>156</v>
      </c>
      <c r="D79" s="4" t="s">
        <v>43</v>
      </c>
      <c r="E79" s="4" t="s">
        <v>176</v>
      </c>
      <c r="F79" s="4" t="s">
        <v>44</v>
      </c>
      <c r="G79" s="5"/>
      <c r="H79" s="5"/>
      <c r="I79" s="5"/>
      <c r="J79" s="5"/>
      <c r="K79" s="5"/>
      <c r="L79" s="5">
        <v>20</v>
      </c>
      <c r="M79" s="5"/>
      <c r="N79" s="5"/>
      <c r="O79" s="5" t="s">
        <v>29</v>
      </c>
      <c r="P79" s="34"/>
      <c r="Q79" s="5">
        <f t="shared" si="4"/>
        <v>0</v>
      </c>
      <c r="R79" s="5"/>
      <c r="S79" s="5"/>
      <c r="T79" s="5"/>
      <c r="U79" s="5"/>
      <c r="V79" s="5"/>
      <c r="W79" s="35">
        <f t="shared" si="5"/>
        <v>20</v>
      </c>
      <c r="X79" s="5"/>
      <c r="Y79" s="5" t="s">
        <v>75</v>
      </c>
      <c r="Z79" s="5"/>
    </row>
    <row r="80" spans="1:27" hidden="1" x14ac:dyDescent="0.2">
      <c r="A80" s="5">
        <v>19044</v>
      </c>
      <c r="B80" s="4" t="s">
        <v>177</v>
      </c>
      <c r="C80" s="4" t="s">
        <v>37</v>
      </c>
      <c r="D80" s="4" t="s">
        <v>49</v>
      </c>
      <c r="E80" s="4" t="s">
        <v>57</v>
      </c>
      <c r="F80" s="4" t="s">
        <v>50</v>
      </c>
      <c r="G80" s="5"/>
      <c r="H80" s="5"/>
      <c r="I80" s="5"/>
      <c r="J80" s="5"/>
      <c r="K80" s="5">
        <v>30</v>
      </c>
      <c r="L80" s="5"/>
      <c r="M80" s="5"/>
      <c r="N80" s="5" t="s">
        <v>29</v>
      </c>
      <c r="O80" s="5"/>
      <c r="P80" s="34">
        <v>255</v>
      </c>
      <c r="Q80" s="5">
        <f t="shared" si="4"/>
        <v>1.4166666666666667</v>
      </c>
      <c r="R80" s="5"/>
      <c r="S80" s="5"/>
      <c r="T80" s="5"/>
      <c r="U80" s="5"/>
      <c r="V80" s="5"/>
      <c r="W80" s="35">
        <f t="shared" si="5"/>
        <v>31.416666666666686</v>
      </c>
      <c r="X80" s="5" t="s">
        <v>75</v>
      </c>
      <c r="Y80" s="5" t="s">
        <v>38</v>
      </c>
      <c r="Z80" s="5"/>
    </row>
    <row r="81" spans="1:27" hidden="1" x14ac:dyDescent="0.2">
      <c r="A81" s="5">
        <v>19044</v>
      </c>
      <c r="B81" s="4" t="s">
        <v>177</v>
      </c>
      <c r="C81" s="4" t="s">
        <v>156</v>
      </c>
      <c r="D81" s="4" t="s">
        <v>97</v>
      </c>
      <c r="E81" s="4" t="s">
        <v>178</v>
      </c>
      <c r="F81" s="4" t="s">
        <v>179</v>
      </c>
      <c r="G81" s="5" t="s">
        <v>180</v>
      </c>
      <c r="H81" s="5"/>
      <c r="I81" s="5"/>
      <c r="J81" s="5"/>
      <c r="K81" s="5"/>
      <c r="L81" s="5">
        <v>20</v>
      </c>
      <c r="M81" s="5"/>
      <c r="N81" s="5" t="s">
        <v>29</v>
      </c>
      <c r="O81" s="5"/>
      <c r="P81" s="34">
        <v>255</v>
      </c>
      <c r="Q81" s="5">
        <f t="shared" si="4"/>
        <v>1.4166666666666667</v>
      </c>
      <c r="R81" s="5"/>
      <c r="S81" s="5"/>
      <c r="T81" s="5"/>
      <c r="U81" s="5"/>
      <c r="V81" s="5"/>
      <c r="W81" s="35">
        <f t="shared" si="5"/>
        <v>21.416666666666686</v>
      </c>
      <c r="X81" s="5"/>
      <c r="Y81" s="5" t="s">
        <v>38</v>
      </c>
      <c r="Z81" s="5"/>
    </row>
    <row r="82" spans="1:27" hidden="1" x14ac:dyDescent="0.2">
      <c r="A82" s="5">
        <v>19045</v>
      </c>
      <c r="B82" s="4" t="s">
        <v>181</v>
      </c>
      <c r="C82" s="4" t="s">
        <v>37</v>
      </c>
      <c r="D82" s="4" t="s">
        <v>49</v>
      </c>
      <c r="E82" s="4" t="s">
        <v>57</v>
      </c>
      <c r="F82" s="4" t="s">
        <v>44</v>
      </c>
      <c r="G82" s="37" t="s">
        <v>71</v>
      </c>
      <c r="H82" s="5"/>
      <c r="I82" s="5"/>
      <c r="J82" s="5"/>
      <c r="K82" s="5">
        <v>30</v>
      </c>
      <c r="L82" s="5"/>
      <c r="M82" s="5"/>
      <c r="N82" s="5" t="s">
        <v>29</v>
      </c>
      <c r="O82" s="5"/>
      <c r="P82" s="34">
        <v>835</v>
      </c>
      <c r="Q82" s="5">
        <f t="shared" si="4"/>
        <v>4.6388888888888893</v>
      </c>
      <c r="R82" s="5"/>
      <c r="S82" s="5"/>
      <c r="T82" s="5"/>
      <c r="U82" s="5"/>
      <c r="V82" s="5"/>
      <c r="W82" s="35">
        <f t="shared" si="5"/>
        <v>34.638888888888914</v>
      </c>
      <c r="X82" s="5" t="s">
        <v>75</v>
      </c>
      <c r="Y82" s="5" t="s">
        <v>38</v>
      </c>
      <c r="Z82" s="5"/>
    </row>
    <row r="83" spans="1:27" hidden="1" x14ac:dyDescent="0.2">
      <c r="A83" s="5">
        <v>19046</v>
      </c>
      <c r="B83" s="4" t="s">
        <v>182</v>
      </c>
      <c r="C83" s="4" t="s">
        <v>59</v>
      </c>
      <c r="D83" s="4" t="s">
        <v>90</v>
      </c>
      <c r="E83" s="4" t="s">
        <v>59</v>
      </c>
      <c r="F83" s="4" t="s">
        <v>91</v>
      </c>
      <c r="G83" s="5"/>
      <c r="H83" s="5"/>
      <c r="I83" s="5"/>
      <c r="J83" s="5"/>
      <c r="K83" s="5"/>
      <c r="L83" s="5"/>
      <c r="M83" s="5"/>
      <c r="N83" s="5" t="s">
        <v>29</v>
      </c>
      <c r="O83" s="5"/>
      <c r="P83" s="34">
        <v>4076</v>
      </c>
      <c r="Q83" s="5">
        <f t="shared" si="4"/>
        <v>22.644444444444446</v>
      </c>
      <c r="R83" s="5">
        <v>5</v>
      </c>
      <c r="S83" s="5"/>
      <c r="T83" s="5"/>
      <c r="U83" s="5"/>
      <c r="V83" s="5"/>
      <c r="W83" s="35">
        <f t="shared" si="5"/>
        <v>27.644444444444161</v>
      </c>
      <c r="X83" s="5"/>
      <c r="Y83" s="5" t="s">
        <v>38</v>
      </c>
      <c r="Z83" s="5"/>
      <c r="AA83" s="2" t="s">
        <v>183</v>
      </c>
    </row>
    <row r="84" spans="1:27" hidden="1" x14ac:dyDescent="0.2">
      <c r="A84" s="5">
        <v>19047</v>
      </c>
      <c r="B84" s="4" t="s">
        <v>184</v>
      </c>
      <c r="C84" s="4" t="s">
        <v>37</v>
      </c>
      <c r="D84" s="4" t="s">
        <v>80</v>
      </c>
      <c r="E84" s="4" t="s">
        <v>80</v>
      </c>
      <c r="F84" s="4" t="s">
        <v>80</v>
      </c>
      <c r="G84" s="5"/>
      <c r="H84" s="5"/>
      <c r="I84" s="5"/>
      <c r="J84" s="5">
        <v>35</v>
      </c>
      <c r="K84" s="5"/>
      <c r="L84" s="5"/>
      <c r="M84" s="5"/>
      <c r="N84" s="5" t="s">
        <v>29</v>
      </c>
      <c r="O84" s="5"/>
      <c r="P84" s="34">
        <v>3</v>
      </c>
      <c r="Q84" s="5">
        <f t="shared" si="4"/>
        <v>1.6666666666666666E-2</v>
      </c>
      <c r="R84" s="5"/>
      <c r="S84" s="5"/>
      <c r="T84" s="5"/>
      <c r="U84" s="5"/>
      <c r="V84" s="5"/>
      <c r="W84" s="35">
        <f t="shared" si="5"/>
        <v>35.016666666666666</v>
      </c>
      <c r="X84" s="5" t="s">
        <v>38</v>
      </c>
      <c r="Y84" s="5" t="s">
        <v>38</v>
      </c>
      <c r="Z84" s="5"/>
    </row>
    <row r="85" spans="1:27" hidden="1" x14ac:dyDescent="0.2">
      <c r="A85" s="5">
        <v>19047</v>
      </c>
      <c r="B85" s="4" t="s">
        <v>184</v>
      </c>
      <c r="C85" s="4" t="s">
        <v>37</v>
      </c>
      <c r="D85" s="4" t="s">
        <v>86</v>
      </c>
      <c r="E85" s="4" t="s">
        <v>57</v>
      </c>
      <c r="F85" s="4" t="s">
        <v>31</v>
      </c>
      <c r="G85" s="4"/>
      <c r="H85" s="5"/>
      <c r="I85" s="5"/>
      <c r="J85" s="5">
        <v>35</v>
      </c>
      <c r="K85" s="5"/>
      <c r="L85" s="5"/>
      <c r="M85" s="5"/>
      <c r="N85" s="5" t="s">
        <v>29</v>
      </c>
      <c r="O85" s="5"/>
      <c r="P85" s="5">
        <v>3</v>
      </c>
      <c r="Q85" s="5">
        <f t="shared" si="4"/>
        <v>1.6666666666666666E-2</v>
      </c>
      <c r="R85" s="5"/>
      <c r="S85" s="5"/>
      <c r="T85" s="5"/>
      <c r="U85" s="5"/>
      <c r="V85" s="5"/>
      <c r="W85" s="35">
        <f t="shared" si="5"/>
        <v>35.016666666666666</v>
      </c>
      <c r="X85" s="5" t="s">
        <v>38</v>
      </c>
      <c r="Y85" s="5" t="s">
        <v>38</v>
      </c>
      <c r="Z85" s="5"/>
    </row>
    <row r="86" spans="1:27" hidden="1" x14ac:dyDescent="0.2">
      <c r="A86" s="5">
        <v>19048</v>
      </c>
      <c r="B86" s="4" t="s">
        <v>185</v>
      </c>
      <c r="C86" s="4" t="s">
        <v>37</v>
      </c>
      <c r="D86" s="4" t="s">
        <v>86</v>
      </c>
      <c r="E86" s="4" t="s">
        <v>186</v>
      </c>
      <c r="F86" s="4" t="s">
        <v>89</v>
      </c>
      <c r="G86" s="5"/>
      <c r="H86" s="5"/>
      <c r="I86" s="5"/>
      <c r="J86" s="5">
        <v>35</v>
      </c>
      <c r="K86" s="5"/>
      <c r="L86" s="5"/>
      <c r="M86" s="5"/>
      <c r="N86" s="5"/>
      <c r="O86" s="5" t="s">
        <v>29</v>
      </c>
      <c r="P86" s="34">
        <v>510</v>
      </c>
      <c r="Q86" s="5">
        <f t="shared" si="4"/>
        <v>2.8333333333333335</v>
      </c>
      <c r="R86" s="5"/>
      <c r="S86" s="5"/>
      <c r="T86" s="5"/>
      <c r="U86" s="5"/>
      <c r="V86" s="5"/>
      <c r="W86" s="35">
        <f t="shared" si="5"/>
        <v>37.833333333333371</v>
      </c>
      <c r="X86" s="5" t="s">
        <v>38</v>
      </c>
      <c r="Y86" s="5" t="s">
        <v>38</v>
      </c>
      <c r="Z86" s="5"/>
    </row>
    <row r="87" spans="1:27" hidden="1" x14ac:dyDescent="0.2">
      <c r="A87" s="5">
        <v>19049</v>
      </c>
      <c r="B87" s="42" t="s">
        <v>187</v>
      </c>
      <c r="C87" s="4" t="s">
        <v>156</v>
      </c>
      <c r="D87" s="4" t="s">
        <v>188</v>
      </c>
      <c r="E87" s="4" t="s">
        <v>189</v>
      </c>
      <c r="F87" s="4" t="s">
        <v>190</v>
      </c>
      <c r="G87" s="4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5">
        <v>315</v>
      </c>
      <c r="Q87" s="5">
        <f t="shared" si="4"/>
        <v>1.75</v>
      </c>
      <c r="R87" s="5"/>
      <c r="S87" s="5"/>
      <c r="T87" s="5"/>
      <c r="U87" s="5"/>
      <c r="V87" s="5"/>
      <c r="W87" s="35">
        <f t="shared" si="5"/>
        <v>21.75</v>
      </c>
      <c r="X87" s="5"/>
      <c r="Y87" s="5" t="s">
        <v>75</v>
      </c>
      <c r="Z87" s="5"/>
    </row>
    <row r="88" spans="1:27" hidden="1" x14ac:dyDescent="0.2">
      <c r="A88" s="5">
        <v>19050</v>
      </c>
      <c r="B88" s="42" t="s">
        <v>191</v>
      </c>
      <c r="C88" s="4" t="s">
        <v>37</v>
      </c>
      <c r="D88" s="4" t="s">
        <v>80</v>
      </c>
      <c r="E88" s="4" t="s">
        <v>80</v>
      </c>
      <c r="F88" s="4" t="s">
        <v>80</v>
      </c>
      <c r="G88" s="5"/>
      <c r="H88" s="5"/>
      <c r="I88" s="5"/>
      <c r="J88" s="5">
        <v>35</v>
      </c>
      <c r="K88" s="5"/>
      <c r="L88" s="5"/>
      <c r="M88" s="5"/>
      <c r="N88" s="5"/>
      <c r="O88" s="5" t="s">
        <v>29</v>
      </c>
      <c r="P88" s="34">
        <v>110</v>
      </c>
      <c r="Q88" s="5">
        <f t="shared" si="4"/>
        <v>0.61111111111111116</v>
      </c>
      <c r="R88" s="5"/>
      <c r="S88" s="5"/>
      <c r="T88" s="5"/>
      <c r="U88" s="5"/>
      <c r="V88" s="5"/>
      <c r="W88" s="35">
        <f t="shared" si="5"/>
        <v>35.611111111111114</v>
      </c>
      <c r="X88" s="5" t="s">
        <v>38</v>
      </c>
      <c r="Y88" s="5" t="s">
        <v>38</v>
      </c>
      <c r="Z88" s="5"/>
    </row>
    <row r="89" spans="1:27" hidden="1" x14ac:dyDescent="0.2">
      <c r="A89" s="5">
        <v>19051</v>
      </c>
      <c r="B89" s="43" t="s">
        <v>192</v>
      </c>
      <c r="C89" s="4" t="s">
        <v>59</v>
      </c>
      <c r="D89" s="4" t="s">
        <v>90</v>
      </c>
      <c r="E89" s="4" t="s">
        <v>59</v>
      </c>
      <c r="F89" s="4" t="s">
        <v>91</v>
      </c>
      <c r="G89" s="5"/>
      <c r="H89" s="5"/>
      <c r="I89" s="5"/>
      <c r="J89" s="5"/>
      <c r="K89" s="5"/>
      <c r="L89" s="5"/>
      <c r="M89" s="5"/>
      <c r="N89" s="5" t="s">
        <v>29</v>
      </c>
      <c r="O89" s="5"/>
      <c r="P89" s="34">
        <v>1140</v>
      </c>
      <c r="Q89" s="5">
        <f t="shared" si="4"/>
        <v>6.333333333333333</v>
      </c>
      <c r="R89" s="5">
        <v>5</v>
      </c>
      <c r="S89" s="5"/>
      <c r="T89" s="5"/>
      <c r="U89" s="5"/>
      <c r="V89" s="5"/>
      <c r="W89" s="35">
        <f t="shared" si="5"/>
        <v>11.333333333333258</v>
      </c>
      <c r="X89" s="5"/>
      <c r="Y89" s="5" t="s">
        <v>38</v>
      </c>
      <c r="Z89" s="5"/>
      <c r="AA89" s="2" t="s">
        <v>183</v>
      </c>
    </row>
    <row r="90" spans="1:27" hidden="1" x14ac:dyDescent="0.2">
      <c r="A90" s="5">
        <v>19052</v>
      </c>
      <c r="B90" s="4" t="s">
        <v>193</v>
      </c>
      <c r="C90" s="4" t="s">
        <v>37</v>
      </c>
      <c r="D90" s="4" t="s">
        <v>86</v>
      </c>
      <c r="E90" s="4" t="s">
        <v>194</v>
      </c>
      <c r="F90" s="4" t="s">
        <v>31</v>
      </c>
      <c r="G90" s="4"/>
      <c r="H90" s="5"/>
      <c r="I90" s="5"/>
      <c r="J90" s="5">
        <v>35</v>
      </c>
      <c r="K90" s="18"/>
      <c r="L90" s="5"/>
      <c r="M90" s="5"/>
      <c r="N90" s="5"/>
      <c r="O90" s="5" t="s">
        <v>29</v>
      </c>
      <c r="P90" s="5"/>
      <c r="Q90" s="5">
        <f t="shared" si="4"/>
        <v>0</v>
      </c>
      <c r="R90" s="5"/>
      <c r="S90" s="5"/>
      <c r="T90" s="5"/>
      <c r="U90" s="5"/>
      <c r="V90" s="5"/>
      <c r="W90" s="35">
        <f t="shared" si="5"/>
        <v>35</v>
      </c>
      <c r="X90" s="5" t="s">
        <v>38</v>
      </c>
      <c r="Y90" s="5" t="s">
        <v>38</v>
      </c>
      <c r="Z90" s="5"/>
    </row>
    <row r="91" spans="1:27" hidden="1" x14ac:dyDescent="0.2">
      <c r="A91" s="5">
        <v>19052</v>
      </c>
      <c r="B91" s="4" t="s">
        <v>193</v>
      </c>
      <c r="C91" s="4" t="s">
        <v>37</v>
      </c>
      <c r="D91" s="4" t="s">
        <v>195</v>
      </c>
      <c r="E91" s="4" t="s">
        <v>194</v>
      </c>
      <c r="F91" s="4" t="s">
        <v>196</v>
      </c>
      <c r="G91" s="4"/>
      <c r="H91" s="5"/>
      <c r="I91" s="5"/>
      <c r="J91" s="5">
        <v>35</v>
      </c>
      <c r="K91" s="5"/>
      <c r="L91" s="5"/>
      <c r="M91" s="5"/>
      <c r="N91" s="5"/>
      <c r="O91" s="5" t="s">
        <v>29</v>
      </c>
      <c r="P91" s="34"/>
      <c r="Q91" s="5">
        <f t="shared" si="4"/>
        <v>0</v>
      </c>
      <c r="R91" s="5"/>
      <c r="S91" s="5"/>
      <c r="T91" s="5"/>
      <c r="U91" s="5"/>
      <c r="V91" s="5"/>
      <c r="W91" s="35">
        <f t="shared" si="5"/>
        <v>35</v>
      </c>
      <c r="X91" s="5" t="s">
        <v>38</v>
      </c>
      <c r="Y91" s="5" t="s">
        <v>38</v>
      </c>
      <c r="Z91" s="5"/>
    </row>
    <row r="92" spans="1:27" hidden="1" x14ac:dyDescent="0.2">
      <c r="A92" s="5">
        <v>19053</v>
      </c>
      <c r="B92" s="4" t="s">
        <v>197</v>
      </c>
      <c r="C92" s="4" t="s">
        <v>37</v>
      </c>
      <c r="D92" s="4" t="s">
        <v>86</v>
      </c>
      <c r="E92" s="4" t="s">
        <v>198</v>
      </c>
      <c r="F92" s="4" t="s">
        <v>89</v>
      </c>
      <c r="G92" s="4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4"/>
        <v>0</v>
      </c>
      <c r="R92" s="5"/>
      <c r="S92" s="5"/>
      <c r="T92" s="5"/>
      <c r="U92" s="5"/>
      <c r="V92" s="5"/>
      <c r="W92" s="35">
        <f t="shared" si="5"/>
        <v>35</v>
      </c>
      <c r="X92" s="5" t="s">
        <v>38</v>
      </c>
      <c r="Y92" s="5" t="s">
        <v>38</v>
      </c>
      <c r="Z92" s="5"/>
    </row>
    <row r="93" spans="1:27" hidden="1" x14ac:dyDescent="0.2">
      <c r="A93" s="5">
        <v>19053</v>
      </c>
      <c r="B93" s="4" t="s">
        <v>197</v>
      </c>
      <c r="C93" s="4" t="s">
        <v>37</v>
      </c>
      <c r="D93" s="4" t="s">
        <v>101</v>
      </c>
      <c r="E93" s="4" t="s">
        <v>198</v>
      </c>
      <c r="F93" s="4" t="s">
        <v>199</v>
      </c>
      <c r="G93" s="5"/>
      <c r="H93" s="5"/>
      <c r="I93" s="5"/>
      <c r="J93" s="5"/>
      <c r="K93" s="5"/>
      <c r="L93" s="5"/>
      <c r="M93" s="5"/>
      <c r="N93" s="5"/>
      <c r="O93" s="5" t="s">
        <v>29</v>
      </c>
      <c r="P93" s="34"/>
      <c r="Q93" s="5">
        <f t="shared" si="4"/>
        <v>0</v>
      </c>
      <c r="R93" s="5">
        <v>5</v>
      </c>
      <c r="S93" s="5"/>
      <c r="T93" s="5"/>
      <c r="U93" s="5"/>
      <c r="V93" s="5"/>
      <c r="W93" s="35">
        <f t="shared" si="5"/>
        <v>5</v>
      </c>
      <c r="X93" s="5" t="s">
        <v>38</v>
      </c>
      <c r="Y93" s="5" t="s">
        <v>38</v>
      </c>
      <c r="Z93" s="5"/>
    </row>
    <row r="94" spans="1:27" hidden="1" x14ac:dyDescent="0.2">
      <c r="A94" s="5">
        <v>19054</v>
      </c>
      <c r="B94" s="4" t="s">
        <v>200</v>
      </c>
      <c r="C94" s="4" t="s">
        <v>156</v>
      </c>
      <c r="D94" s="4" t="s">
        <v>97</v>
      </c>
      <c r="E94" s="4" t="s">
        <v>178</v>
      </c>
      <c r="F94" s="4" t="s">
        <v>132</v>
      </c>
      <c r="G94" s="37" t="s">
        <v>130</v>
      </c>
      <c r="H94" s="5"/>
      <c r="I94" s="5"/>
      <c r="J94" s="5"/>
      <c r="K94" s="5"/>
      <c r="L94" s="5">
        <v>20</v>
      </c>
      <c r="M94" s="5"/>
      <c r="N94" s="5" t="s">
        <v>29</v>
      </c>
      <c r="O94" s="5"/>
      <c r="P94" s="34">
        <v>538</v>
      </c>
      <c r="Q94" s="5">
        <f t="shared" si="4"/>
        <v>2.9888888888888889</v>
      </c>
      <c r="R94" s="5"/>
      <c r="S94" s="5"/>
      <c r="T94" s="5"/>
      <c r="U94" s="5"/>
      <c r="V94" s="5"/>
      <c r="W94" s="35">
        <f t="shared" si="5"/>
        <v>22.988888888888937</v>
      </c>
      <c r="X94" s="5"/>
      <c r="Y94" s="5" t="s">
        <v>38</v>
      </c>
      <c r="Z94" s="5"/>
    </row>
    <row r="95" spans="1:27" hidden="1" x14ac:dyDescent="0.2">
      <c r="A95" s="5">
        <v>19055</v>
      </c>
      <c r="B95" s="4" t="s">
        <v>201</v>
      </c>
      <c r="C95" s="4" t="s">
        <v>37</v>
      </c>
      <c r="D95" s="4" t="s">
        <v>97</v>
      </c>
      <c r="E95" s="4" t="s">
        <v>47</v>
      </c>
      <c r="F95" s="4" t="s">
        <v>202</v>
      </c>
      <c r="G95" s="4" t="s">
        <v>203</v>
      </c>
      <c r="H95" s="5"/>
      <c r="I95" s="5"/>
      <c r="J95" s="5"/>
      <c r="K95" s="5"/>
      <c r="L95" s="5"/>
      <c r="M95" s="5">
        <v>10</v>
      </c>
      <c r="N95" s="5" t="s">
        <v>29</v>
      </c>
      <c r="O95" s="5"/>
      <c r="P95" s="34">
        <v>1518</v>
      </c>
      <c r="Q95" s="5">
        <f t="shared" si="4"/>
        <v>8.4333333333333336</v>
      </c>
      <c r="R95" s="5">
        <v>5</v>
      </c>
      <c r="S95" s="5"/>
      <c r="T95" s="5"/>
      <c r="U95" s="5"/>
      <c r="V95" s="5"/>
      <c r="W95" s="35">
        <f t="shared" si="5"/>
        <v>23.433333333333394</v>
      </c>
      <c r="X95" s="5" t="s">
        <v>38</v>
      </c>
      <c r="Y95" s="5" t="s">
        <v>38</v>
      </c>
      <c r="Z95" s="5"/>
    </row>
    <row r="96" spans="1:27" hidden="1" x14ac:dyDescent="0.2">
      <c r="A96" s="5">
        <v>19056</v>
      </c>
      <c r="B96" s="4" t="s">
        <v>204</v>
      </c>
      <c r="C96" s="4" t="s">
        <v>59</v>
      </c>
      <c r="D96" s="4" t="s">
        <v>94</v>
      </c>
      <c r="E96" s="4" t="s">
        <v>60</v>
      </c>
      <c r="F96" s="4" t="s">
        <v>205</v>
      </c>
      <c r="G96" s="5"/>
      <c r="H96" s="5"/>
      <c r="I96" s="5"/>
      <c r="J96" s="5"/>
      <c r="K96" s="5"/>
      <c r="L96" s="5"/>
      <c r="M96" s="5">
        <v>10</v>
      </c>
      <c r="N96" s="5" t="s">
        <v>29</v>
      </c>
      <c r="O96" s="5"/>
      <c r="P96" s="34">
        <v>273</v>
      </c>
      <c r="Q96" s="5">
        <f t="shared" si="4"/>
        <v>1.5166666666666666</v>
      </c>
      <c r="R96" s="5"/>
      <c r="S96" s="5"/>
      <c r="T96" s="5"/>
      <c r="U96" s="5"/>
      <c r="V96" s="5"/>
      <c r="W96" s="35">
        <f t="shared" si="5"/>
        <v>11.516666666666652</v>
      </c>
      <c r="X96" s="5"/>
      <c r="Y96" s="5" t="s">
        <v>38</v>
      </c>
      <c r="Z96" s="5"/>
    </row>
    <row r="97" spans="1:27" x14ac:dyDescent="0.2">
      <c r="A97" s="5">
        <v>19136</v>
      </c>
      <c r="B97" s="4" t="s">
        <v>375</v>
      </c>
      <c r="C97" s="4" t="s">
        <v>37</v>
      </c>
      <c r="D97" s="4" t="s">
        <v>207</v>
      </c>
      <c r="E97" s="4" t="s">
        <v>376</v>
      </c>
      <c r="F97" s="4" t="s">
        <v>34</v>
      </c>
      <c r="G97" s="52"/>
      <c r="H97" s="5"/>
      <c r="I97" s="5"/>
      <c r="J97" s="5">
        <v>35</v>
      </c>
      <c r="K97" s="5"/>
      <c r="L97" s="5"/>
      <c r="M97" s="5"/>
      <c r="N97" s="5" t="s">
        <v>29</v>
      </c>
      <c r="O97" s="5"/>
      <c r="P97" s="34">
        <v>1609</v>
      </c>
      <c r="Q97" s="5">
        <f t="shared" si="4"/>
        <v>8.9388888888888882</v>
      </c>
      <c r="R97" s="5"/>
      <c r="S97" s="5"/>
      <c r="T97" s="5"/>
      <c r="U97" s="5"/>
      <c r="V97" s="5"/>
      <c r="W97" s="35">
        <f t="shared" si="5"/>
        <v>43.938888888888869</v>
      </c>
      <c r="X97" s="5" t="s">
        <v>38</v>
      </c>
      <c r="Y97" s="5" t="s">
        <v>38</v>
      </c>
      <c r="Z97" s="5"/>
    </row>
    <row r="98" spans="1:27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4"/>
        <v>6.2777777777777777</v>
      </c>
      <c r="R98" s="5">
        <v>5</v>
      </c>
      <c r="S98" s="5"/>
      <c r="T98" s="5"/>
      <c r="U98" s="5"/>
      <c r="V98" s="5"/>
      <c r="W98" s="35">
        <f t="shared" si="5"/>
        <v>46.277777777777828</v>
      </c>
      <c r="X98" s="5" t="s">
        <v>38</v>
      </c>
      <c r="Y98" s="5" t="s">
        <v>38</v>
      </c>
      <c r="Z98" s="5"/>
    </row>
    <row r="99" spans="1:27" hidden="1" x14ac:dyDescent="0.2">
      <c r="A99" s="5">
        <v>19058</v>
      </c>
      <c r="B99" s="4" t="s">
        <v>211</v>
      </c>
      <c r="C99" s="4" t="s">
        <v>156</v>
      </c>
      <c r="D99" s="4" t="s">
        <v>80</v>
      </c>
      <c r="E99" s="4" t="s">
        <v>80</v>
      </c>
      <c r="F99" s="4" t="s">
        <v>213</v>
      </c>
      <c r="G99" s="5" t="s">
        <v>214</v>
      </c>
      <c r="H99" s="5"/>
      <c r="I99" s="5"/>
      <c r="J99" s="5"/>
      <c r="K99" s="5"/>
      <c r="L99" s="5">
        <v>20</v>
      </c>
      <c r="M99" s="5"/>
      <c r="N99" s="5" t="s">
        <v>29</v>
      </c>
      <c r="O99" s="5"/>
      <c r="P99" s="34">
        <v>1130</v>
      </c>
      <c r="Q99" s="5">
        <f t="shared" si="4"/>
        <v>6.2777777777777777</v>
      </c>
      <c r="R99" s="5"/>
      <c r="S99" s="5"/>
      <c r="T99" s="5"/>
      <c r="U99" s="5"/>
      <c r="V99" s="5"/>
      <c r="W99" s="35">
        <f t="shared" si="5"/>
        <v>26.277777777777828</v>
      </c>
      <c r="X99" s="5" t="s">
        <v>38</v>
      </c>
      <c r="Y99" s="5" t="s">
        <v>38</v>
      </c>
      <c r="Z99" s="5"/>
    </row>
    <row r="100" spans="1:27" hidden="1" x14ac:dyDescent="0.2">
      <c r="A100" s="5">
        <v>19059</v>
      </c>
      <c r="B100" s="4" t="s">
        <v>215</v>
      </c>
      <c r="C100" s="4" t="s">
        <v>156</v>
      </c>
      <c r="D100" s="4" t="s">
        <v>94</v>
      </c>
      <c r="E100" s="4" t="s">
        <v>217</v>
      </c>
      <c r="F100" s="4" t="s">
        <v>216</v>
      </c>
      <c r="G100" s="37" t="s">
        <v>217</v>
      </c>
      <c r="H100" s="5"/>
      <c r="I100" s="5"/>
      <c r="J100" s="5"/>
      <c r="K100" s="5"/>
      <c r="L100" s="5">
        <v>20</v>
      </c>
      <c r="M100" s="5"/>
      <c r="N100" s="5" t="s">
        <v>29</v>
      </c>
      <c r="O100" s="5"/>
      <c r="P100" s="34">
        <v>4021</v>
      </c>
      <c r="Q100" s="5">
        <f t="shared" ref="Q100:Q131" si="6">P100/180</f>
        <v>22.338888888888889</v>
      </c>
      <c r="R100" s="5">
        <v>5</v>
      </c>
      <c r="S100" s="5"/>
      <c r="T100" s="5"/>
      <c r="U100" s="5"/>
      <c r="V100" s="5"/>
      <c r="W100" s="35">
        <f t="shared" ref="W100:W131" si="7">SUM(H100:V100)-P100</f>
        <v>47.33888888888896</v>
      </c>
      <c r="X100" s="5"/>
      <c r="Y100" s="5" t="s">
        <v>38</v>
      </c>
      <c r="Z100" s="5"/>
      <c r="AA100" s="2" t="s">
        <v>113</v>
      </c>
    </row>
    <row r="101" spans="1:27" hidden="1" x14ac:dyDescent="0.2">
      <c r="A101" s="5">
        <v>19060</v>
      </c>
      <c r="B101" s="4" t="s">
        <v>218</v>
      </c>
      <c r="C101" s="4" t="s">
        <v>37</v>
      </c>
      <c r="D101" s="4" t="s">
        <v>86</v>
      </c>
      <c r="E101" s="4" t="s">
        <v>198</v>
      </c>
      <c r="F101" s="4" t="s">
        <v>31</v>
      </c>
      <c r="G101" s="4"/>
      <c r="H101" s="5"/>
      <c r="I101" s="5"/>
      <c r="J101" s="5"/>
      <c r="K101" s="5">
        <v>30</v>
      </c>
      <c r="L101" s="5"/>
      <c r="M101" s="5"/>
      <c r="N101" s="5" t="s">
        <v>29</v>
      </c>
      <c r="O101" s="5"/>
      <c r="P101" s="34">
        <v>98</v>
      </c>
      <c r="Q101" s="5">
        <f t="shared" si="6"/>
        <v>0.5444444444444444</v>
      </c>
      <c r="R101" s="5"/>
      <c r="S101" s="5"/>
      <c r="T101" s="5"/>
      <c r="U101" s="5"/>
      <c r="V101" s="5"/>
      <c r="W101" s="35">
        <f t="shared" si="7"/>
        <v>30.544444444444451</v>
      </c>
      <c r="X101" s="5"/>
      <c r="Y101" s="5" t="s">
        <v>38</v>
      </c>
      <c r="Z101" s="5"/>
    </row>
    <row r="102" spans="1:27" hidden="1" x14ac:dyDescent="0.2">
      <c r="A102" s="5">
        <v>19061</v>
      </c>
      <c r="B102" s="4" t="s">
        <v>219</v>
      </c>
      <c r="C102" s="4" t="s">
        <v>220</v>
      </c>
      <c r="D102" s="4" t="s">
        <v>188</v>
      </c>
      <c r="E102" s="4" t="s">
        <v>220</v>
      </c>
      <c r="F102" s="4" t="s">
        <v>221</v>
      </c>
      <c r="G102" s="4" t="s">
        <v>222</v>
      </c>
      <c r="H102" s="5"/>
      <c r="I102" s="5"/>
      <c r="J102" s="5"/>
      <c r="K102" s="5"/>
      <c r="L102" s="5"/>
      <c r="M102" s="5">
        <v>10</v>
      </c>
      <c r="N102" s="5" t="s">
        <v>29</v>
      </c>
      <c r="O102" s="5"/>
      <c r="P102" s="34">
        <v>285</v>
      </c>
      <c r="Q102" s="5">
        <f t="shared" si="6"/>
        <v>1.5833333333333333</v>
      </c>
      <c r="R102" s="5">
        <v>5</v>
      </c>
      <c r="S102" s="5"/>
      <c r="T102" s="5"/>
      <c r="U102" s="5"/>
      <c r="V102" s="5"/>
      <c r="W102" s="35">
        <f t="shared" si="7"/>
        <v>16.583333333333314</v>
      </c>
      <c r="X102" s="5"/>
      <c r="Y102" s="5" t="s">
        <v>75</v>
      </c>
      <c r="Z102" s="5"/>
    </row>
    <row r="103" spans="1:27" hidden="1" x14ac:dyDescent="0.2">
      <c r="A103" s="5">
        <v>19062</v>
      </c>
      <c r="B103" s="4" t="s">
        <v>223</v>
      </c>
      <c r="C103" s="4" t="s">
        <v>59</v>
      </c>
      <c r="D103" s="4" t="s">
        <v>90</v>
      </c>
      <c r="E103" s="4" t="s">
        <v>59</v>
      </c>
      <c r="F103" s="4" t="s">
        <v>91</v>
      </c>
      <c r="G103" s="4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349</v>
      </c>
      <c r="Q103" s="5">
        <f t="shared" si="6"/>
        <v>1.9388888888888889</v>
      </c>
      <c r="R103" s="5">
        <v>5</v>
      </c>
      <c r="S103" s="5"/>
      <c r="T103" s="5"/>
      <c r="U103" s="5"/>
      <c r="V103" s="5"/>
      <c r="W103" s="35">
        <f t="shared" si="7"/>
        <v>6.9388888888888687</v>
      </c>
      <c r="X103" s="5"/>
      <c r="Y103" s="5" t="s">
        <v>38</v>
      </c>
      <c r="Z103" s="5"/>
      <c r="AA103" s="2" t="s">
        <v>183</v>
      </c>
    </row>
    <row r="104" spans="1:27" hidden="1" x14ac:dyDescent="0.2">
      <c r="A104" s="5">
        <v>19063</v>
      </c>
      <c r="B104" s="4" t="s">
        <v>224</v>
      </c>
      <c r="C104" s="4" t="s">
        <v>156</v>
      </c>
      <c r="D104" s="4" t="s">
        <v>101</v>
      </c>
      <c r="E104" s="4" t="s">
        <v>155</v>
      </c>
      <c r="F104" s="4" t="s">
        <v>225</v>
      </c>
      <c r="G104" s="37" t="s">
        <v>256</v>
      </c>
      <c r="H104" s="5"/>
      <c r="I104" s="5"/>
      <c r="J104" s="5"/>
      <c r="K104" s="5"/>
      <c r="L104" s="5">
        <v>20</v>
      </c>
      <c r="M104" s="5"/>
      <c r="N104" s="5" t="s">
        <v>29</v>
      </c>
      <c r="O104" s="5"/>
      <c r="P104" s="34">
        <v>124</v>
      </c>
      <c r="Q104" s="5">
        <f t="shared" si="6"/>
        <v>0.68888888888888888</v>
      </c>
      <c r="R104" s="5"/>
      <c r="S104" s="5"/>
      <c r="T104" s="5"/>
      <c r="U104" s="5"/>
      <c r="V104" s="5"/>
      <c r="W104" s="35">
        <f t="shared" si="7"/>
        <v>20.688888888888897</v>
      </c>
      <c r="X104" s="5"/>
      <c r="Y104" s="5" t="s">
        <v>75</v>
      </c>
      <c r="Z104" s="5"/>
    </row>
    <row r="105" spans="1:27" hidden="1" x14ac:dyDescent="0.2">
      <c r="A105" s="5">
        <v>19064</v>
      </c>
      <c r="B105" s="4" t="s">
        <v>226</v>
      </c>
      <c r="C105" s="4" t="s">
        <v>156</v>
      </c>
      <c r="D105" s="4" t="s">
        <v>97</v>
      </c>
      <c r="E105" s="4" t="s">
        <v>227</v>
      </c>
      <c r="F105" s="4" t="s">
        <v>228</v>
      </c>
      <c r="G105" s="37" t="s">
        <v>129</v>
      </c>
      <c r="H105" s="5"/>
      <c r="I105" s="5"/>
      <c r="J105" s="5"/>
      <c r="K105" s="5"/>
      <c r="L105" s="5">
        <v>20</v>
      </c>
      <c r="M105" s="5"/>
      <c r="N105" s="5" t="s">
        <v>29</v>
      </c>
      <c r="O105" s="5"/>
      <c r="P105" s="34">
        <v>3433</v>
      </c>
      <c r="Q105" s="5">
        <f t="shared" si="6"/>
        <v>19.072222222222223</v>
      </c>
      <c r="R105" s="5"/>
      <c r="S105" s="5"/>
      <c r="T105" s="5"/>
      <c r="U105" s="5"/>
      <c r="V105" s="5"/>
      <c r="W105" s="35">
        <f t="shared" si="7"/>
        <v>39.072222222222081</v>
      </c>
      <c r="X105" s="5"/>
      <c r="Y105" s="5" t="s">
        <v>38</v>
      </c>
      <c r="Z105" s="5"/>
    </row>
    <row r="106" spans="1:27" hidden="1" x14ac:dyDescent="0.2">
      <c r="A106" s="5">
        <v>19065</v>
      </c>
      <c r="B106" s="4" t="s">
        <v>229</v>
      </c>
      <c r="C106" s="4" t="s">
        <v>156</v>
      </c>
      <c r="D106" s="4" t="s">
        <v>230</v>
      </c>
      <c r="E106" s="4" t="s">
        <v>231</v>
      </c>
      <c r="F106" s="4" t="s">
        <v>232</v>
      </c>
      <c r="G106" s="5"/>
      <c r="H106" s="5"/>
      <c r="I106" s="5"/>
      <c r="J106" s="5"/>
      <c r="K106" s="5"/>
      <c r="L106" s="5">
        <v>20</v>
      </c>
      <c r="M106" s="5"/>
      <c r="N106" s="5"/>
      <c r="O106" s="5" t="s">
        <v>29</v>
      </c>
      <c r="P106" s="34"/>
      <c r="Q106" s="5">
        <f t="shared" si="6"/>
        <v>0</v>
      </c>
      <c r="R106" s="5"/>
      <c r="S106" s="5"/>
      <c r="T106" s="5"/>
      <c r="U106" s="5"/>
      <c r="V106" s="5"/>
      <c r="W106" s="35">
        <f t="shared" si="7"/>
        <v>20</v>
      </c>
      <c r="X106" s="5"/>
      <c r="Y106" s="5" t="s">
        <v>75</v>
      </c>
      <c r="Z106" s="5"/>
      <c r="AA106" s="2" t="s">
        <v>233</v>
      </c>
    </row>
    <row r="107" spans="1:27" hidden="1" x14ac:dyDescent="0.2">
      <c r="A107" s="5">
        <v>19066</v>
      </c>
      <c r="B107" s="4" t="s">
        <v>234</v>
      </c>
      <c r="C107" s="4" t="s">
        <v>156</v>
      </c>
      <c r="D107" s="4" t="s">
        <v>97</v>
      </c>
      <c r="E107" s="4" t="s">
        <v>235</v>
      </c>
      <c r="F107" s="4" t="s">
        <v>236</v>
      </c>
      <c r="G107" s="37" t="s">
        <v>237</v>
      </c>
      <c r="H107" s="5"/>
      <c r="I107" s="5"/>
      <c r="J107" s="5"/>
      <c r="K107" s="5"/>
      <c r="L107" s="5">
        <v>20</v>
      </c>
      <c r="M107" s="5"/>
      <c r="N107" s="5"/>
      <c r="O107" s="5" t="s">
        <v>29</v>
      </c>
      <c r="P107" s="34"/>
      <c r="Q107" s="5">
        <f t="shared" si="6"/>
        <v>0</v>
      </c>
      <c r="R107" s="5"/>
      <c r="S107" s="5"/>
      <c r="T107" s="5"/>
      <c r="U107" s="5"/>
      <c r="V107" s="5"/>
      <c r="W107" s="35">
        <f t="shared" si="7"/>
        <v>20</v>
      </c>
      <c r="X107" s="5"/>
      <c r="Y107" s="5" t="s">
        <v>75</v>
      </c>
      <c r="Z107" s="5"/>
    </row>
    <row r="108" spans="1:27" hidden="1" x14ac:dyDescent="0.2">
      <c r="A108" s="5">
        <v>19067</v>
      </c>
      <c r="B108" s="4" t="s">
        <v>238</v>
      </c>
      <c r="C108" s="4" t="s">
        <v>37</v>
      </c>
      <c r="D108" s="4" t="s">
        <v>52</v>
      </c>
      <c r="E108" s="4" t="s">
        <v>239</v>
      </c>
      <c r="F108" s="4" t="s">
        <v>240</v>
      </c>
      <c r="G108" s="5"/>
      <c r="H108" s="5"/>
      <c r="I108" s="5"/>
      <c r="J108" s="5">
        <v>35</v>
      </c>
      <c r="K108" s="5"/>
      <c r="L108" s="5"/>
      <c r="M108" s="5"/>
      <c r="N108" s="5" t="s">
        <v>29</v>
      </c>
      <c r="O108" s="5"/>
      <c r="P108" s="34">
        <v>45</v>
      </c>
      <c r="Q108" s="5">
        <f t="shared" si="6"/>
        <v>0.25</v>
      </c>
      <c r="R108" s="5"/>
      <c r="S108" s="5"/>
      <c r="T108" s="5"/>
      <c r="U108" s="5"/>
      <c r="V108" s="5"/>
      <c r="W108" s="35">
        <f t="shared" si="7"/>
        <v>35.25</v>
      </c>
      <c r="X108" s="5" t="s">
        <v>38</v>
      </c>
      <c r="Y108" s="5" t="s">
        <v>38</v>
      </c>
      <c r="Z108" s="5"/>
    </row>
    <row r="109" spans="1:27" hidden="1" x14ac:dyDescent="0.2">
      <c r="A109" s="5">
        <v>19068</v>
      </c>
      <c r="B109" s="4" t="s">
        <v>241</v>
      </c>
      <c r="C109" s="4" t="s">
        <v>37</v>
      </c>
      <c r="D109" s="4" t="s">
        <v>101</v>
      </c>
      <c r="E109" s="4" t="s">
        <v>242</v>
      </c>
      <c r="F109" s="4" t="s">
        <v>243</v>
      </c>
      <c r="G109" s="5"/>
      <c r="H109" s="5"/>
      <c r="I109" s="5"/>
      <c r="J109" s="5">
        <v>35</v>
      </c>
      <c r="K109" s="5"/>
      <c r="L109" s="5"/>
      <c r="M109" s="5"/>
      <c r="N109" s="5"/>
      <c r="O109" s="5" t="s">
        <v>29</v>
      </c>
      <c r="P109" s="34"/>
      <c r="Q109" s="5">
        <f t="shared" si="6"/>
        <v>0</v>
      </c>
      <c r="R109" s="5"/>
      <c r="S109" s="5"/>
      <c r="T109" s="5"/>
      <c r="U109" s="5"/>
      <c r="V109" s="5"/>
      <c r="W109" s="35">
        <f t="shared" si="7"/>
        <v>35</v>
      </c>
      <c r="X109" s="5" t="s">
        <v>38</v>
      </c>
      <c r="Y109" s="5" t="s">
        <v>38</v>
      </c>
      <c r="Z109" s="5"/>
    </row>
    <row r="110" spans="1:27" hidden="1" x14ac:dyDescent="0.2">
      <c r="A110" s="5">
        <v>19069</v>
      </c>
      <c r="B110" s="4" t="s">
        <v>244</v>
      </c>
      <c r="C110" s="4" t="s">
        <v>37</v>
      </c>
      <c r="D110" s="4" t="s">
        <v>86</v>
      </c>
      <c r="E110" s="4" t="s">
        <v>99</v>
      </c>
      <c r="F110" s="4" t="s">
        <v>89</v>
      </c>
      <c r="G110" s="5"/>
      <c r="H110" s="5"/>
      <c r="I110" s="5"/>
      <c r="J110" s="5">
        <v>35</v>
      </c>
      <c r="K110" s="5"/>
      <c r="L110" s="5"/>
      <c r="M110" s="5"/>
      <c r="N110" s="5"/>
      <c r="O110" s="5" t="s">
        <v>29</v>
      </c>
      <c r="P110" s="34"/>
      <c r="Q110" s="5">
        <f t="shared" si="6"/>
        <v>0</v>
      </c>
      <c r="R110" s="5"/>
      <c r="S110" s="5"/>
      <c r="T110" s="5"/>
      <c r="U110" s="5"/>
      <c r="V110" s="5"/>
      <c r="W110" s="35">
        <f t="shared" si="7"/>
        <v>35</v>
      </c>
      <c r="X110" s="5" t="s">
        <v>38</v>
      </c>
      <c r="Y110" s="5" t="s">
        <v>38</v>
      </c>
      <c r="Z110" s="5"/>
    </row>
    <row r="111" spans="1:27" hidden="1" x14ac:dyDescent="0.2">
      <c r="A111" s="5">
        <v>19070</v>
      </c>
      <c r="B111" s="4" t="s">
        <v>245</v>
      </c>
      <c r="C111" s="4" t="s">
        <v>59</v>
      </c>
      <c r="D111" s="4" t="s">
        <v>52</v>
      </c>
      <c r="E111" s="4" t="s">
        <v>60</v>
      </c>
      <c r="F111" s="4" t="s">
        <v>246</v>
      </c>
      <c r="G111" s="5"/>
      <c r="H111" s="5"/>
      <c r="I111" s="5"/>
      <c r="J111" s="5"/>
      <c r="K111" s="5"/>
      <c r="L111" s="5"/>
      <c r="M111" s="5"/>
      <c r="N111" s="5" t="s">
        <v>29</v>
      </c>
      <c r="O111" s="5"/>
      <c r="P111" s="34">
        <v>322</v>
      </c>
      <c r="Q111" s="5">
        <f t="shared" si="6"/>
        <v>1.788888888888889</v>
      </c>
      <c r="R111" s="5">
        <v>5</v>
      </c>
      <c r="S111" s="5"/>
      <c r="T111" s="5"/>
      <c r="U111" s="5"/>
      <c r="V111" s="5"/>
      <c r="W111" s="35">
        <f t="shared" si="7"/>
        <v>6.7888888888888914</v>
      </c>
      <c r="X111" s="5"/>
      <c r="Y111" s="5" t="s">
        <v>38</v>
      </c>
      <c r="Z111" s="5"/>
      <c r="AA111" s="2" t="s">
        <v>117</v>
      </c>
    </row>
    <row r="112" spans="1:27" hidden="1" x14ac:dyDescent="0.2">
      <c r="A112" s="5">
        <v>19071</v>
      </c>
      <c r="B112" s="4" t="s">
        <v>247</v>
      </c>
      <c r="C112" s="4" t="s">
        <v>37</v>
      </c>
      <c r="D112" s="4" t="s">
        <v>139</v>
      </c>
      <c r="E112" s="4" t="s">
        <v>140</v>
      </c>
      <c r="F112" s="4" t="s">
        <v>140</v>
      </c>
      <c r="G112" s="5"/>
      <c r="H112" s="5"/>
      <c r="I112" s="5"/>
      <c r="J112" s="5"/>
      <c r="K112" s="5">
        <v>30</v>
      </c>
      <c r="L112" s="5"/>
      <c r="M112" s="5"/>
      <c r="N112" s="5"/>
      <c r="O112" s="5" t="s">
        <v>29</v>
      </c>
      <c r="P112" s="34"/>
      <c r="Q112" s="5">
        <f t="shared" si="6"/>
        <v>0</v>
      </c>
      <c r="R112" s="5"/>
      <c r="S112" s="5"/>
      <c r="T112" s="5"/>
      <c r="U112" s="5"/>
      <c r="V112" s="5">
        <v>1</v>
      </c>
      <c r="W112" s="35">
        <f t="shared" si="7"/>
        <v>31</v>
      </c>
      <c r="X112" s="5" t="s">
        <v>75</v>
      </c>
      <c r="Y112" s="5" t="s">
        <v>75</v>
      </c>
      <c r="Z112" s="5"/>
    </row>
    <row r="113" spans="1:27" hidden="1" x14ac:dyDescent="0.2">
      <c r="A113" s="5">
        <v>19072</v>
      </c>
      <c r="B113" s="4" t="s">
        <v>248</v>
      </c>
      <c r="C113" s="4" t="s">
        <v>59</v>
      </c>
      <c r="D113" s="4" t="s">
        <v>97</v>
      </c>
      <c r="E113" s="4" t="s">
        <v>60</v>
      </c>
      <c r="F113" s="4" t="s">
        <v>98</v>
      </c>
      <c r="G113" s="37" t="s">
        <v>249</v>
      </c>
      <c r="H113" s="5"/>
      <c r="I113" s="5"/>
      <c r="J113" s="5"/>
      <c r="K113" s="5"/>
      <c r="L113" s="5"/>
      <c r="M113" s="5">
        <v>10</v>
      </c>
      <c r="N113" s="5"/>
      <c r="O113" s="5" t="s">
        <v>29</v>
      </c>
      <c r="P113" s="34"/>
      <c r="Q113" s="5">
        <f t="shared" si="6"/>
        <v>0</v>
      </c>
      <c r="R113" s="5">
        <v>5</v>
      </c>
      <c r="S113" s="5"/>
      <c r="T113" s="5"/>
      <c r="U113" s="5"/>
      <c r="V113" s="5"/>
      <c r="W113" s="35">
        <f t="shared" si="7"/>
        <v>15</v>
      </c>
      <c r="X113" s="5"/>
      <c r="Y113" s="5" t="s">
        <v>75</v>
      </c>
      <c r="Z113" s="5"/>
    </row>
    <row r="114" spans="1:27" hidden="1" x14ac:dyDescent="0.2">
      <c r="A114" s="5">
        <v>19073</v>
      </c>
      <c r="B114" s="4" t="s">
        <v>250</v>
      </c>
      <c r="C114" s="4" t="s">
        <v>59</v>
      </c>
      <c r="D114" s="4" t="s">
        <v>97</v>
      </c>
      <c r="E114" s="4" t="s">
        <v>60</v>
      </c>
      <c r="F114" s="4" t="s">
        <v>98</v>
      </c>
      <c r="G114" s="5"/>
      <c r="H114" s="5"/>
      <c r="I114" s="5"/>
      <c r="J114" s="5"/>
      <c r="K114" s="5"/>
      <c r="L114" s="5"/>
      <c r="M114" s="5">
        <v>10</v>
      </c>
      <c r="N114" s="5"/>
      <c r="O114" s="5" t="s">
        <v>29</v>
      </c>
      <c r="P114" s="34"/>
      <c r="Q114" s="5">
        <f t="shared" si="6"/>
        <v>0</v>
      </c>
      <c r="R114" s="5"/>
      <c r="S114" s="5"/>
      <c r="T114" s="5"/>
      <c r="U114" s="5"/>
      <c r="V114" s="5"/>
      <c r="W114" s="35">
        <f t="shared" si="7"/>
        <v>10</v>
      </c>
      <c r="X114" s="5"/>
      <c r="Y114" s="5" t="s">
        <v>75</v>
      </c>
      <c r="Z114" s="5"/>
    </row>
    <row r="115" spans="1:27" hidden="1" x14ac:dyDescent="0.2">
      <c r="A115" s="5">
        <v>19074</v>
      </c>
      <c r="B115" s="4" t="s">
        <v>251</v>
      </c>
      <c r="C115" s="4" t="s">
        <v>37</v>
      </c>
      <c r="D115" s="4" t="s">
        <v>139</v>
      </c>
      <c r="E115" s="4" t="s">
        <v>140</v>
      </c>
      <c r="F115" s="4" t="s">
        <v>140</v>
      </c>
      <c r="G115" s="37" t="s">
        <v>169</v>
      </c>
      <c r="H115" s="5"/>
      <c r="I115" s="5"/>
      <c r="J115" s="5"/>
      <c r="K115" s="5">
        <v>30</v>
      </c>
      <c r="L115" s="5"/>
      <c r="M115" s="5"/>
      <c r="N115" s="5"/>
      <c r="O115" s="5" t="s">
        <v>29</v>
      </c>
      <c r="P115" s="34"/>
      <c r="Q115" s="5">
        <f t="shared" si="6"/>
        <v>0</v>
      </c>
      <c r="R115" s="5">
        <v>5</v>
      </c>
      <c r="S115" s="5"/>
      <c r="T115" s="5"/>
      <c r="U115" s="5"/>
      <c r="V115" s="5"/>
      <c r="W115" s="35">
        <f t="shared" si="7"/>
        <v>35</v>
      </c>
      <c r="X115" s="5" t="s">
        <v>75</v>
      </c>
      <c r="Y115" s="5" t="s">
        <v>75</v>
      </c>
      <c r="Z115" s="5"/>
    </row>
    <row r="116" spans="1:27" hidden="1" x14ac:dyDescent="0.2">
      <c r="A116" s="5">
        <v>19075</v>
      </c>
      <c r="B116" s="4" t="s">
        <v>252</v>
      </c>
      <c r="C116" s="4" t="s">
        <v>156</v>
      </c>
      <c r="D116" s="4" t="s">
        <v>80</v>
      </c>
      <c r="E116" s="4" t="s">
        <v>80</v>
      </c>
      <c r="F116" s="4" t="s">
        <v>80</v>
      </c>
      <c r="G116" s="5"/>
      <c r="H116" s="5"/>
      <c r="I116" s="5"/>
      <c r="J116" s="5"/>
      <c r="K116" s="5"/>
      <c r="L116" s="5">
        <v>20</v>
      </c>
      <c r="M116" s="5"/>
      <c r="N116" s="5" t="s">
        <v>29</v>
      </c>
      <c r="O116" s="5"/>
      <c r="P116" s="34">
        <v>1256</v>
      </c>
      <c r="Q116" s="5">
        <f t="shared" si="6"/>
        <v>6.9777777777777779</v>
      </c>
      <c r="R116" s="5"/>
      <c r="S116" s="5"/>
      <c r="T116" s="5"/>
      <c r="U116" s="5"/>
      <c r="V116" s="5"/>
      <c r="W116" s="35">
        <f t="shared" si="7"/>
        <v>26.977777777777874</v>
      </c>
      <c r="X116" s="5"/>
      <c r="Y116" s="5" t="s">
        <v>38</v>
      </c>
      <c r="Z116" s="5"/>
    </row>
    <row r="117" spans="1:27" hidden="1" x14ac:dyDescent="0.2">
      <c r="A117" s="5">
        <v>19076</v>
      </c>
      <c r="B117" s="4" t="s">
        <v>254</v>
      </c>
      <c r="C117" s="4" t="s">
        <v>59</v>
      </c>
      <c r="D117" s="4" t="s">
        <v>101</v>
      </c>
      <c r="E117" s="4" t="s">
        <v>255</v>
      </c>
      <c r="F117" s="4" t="s">
        <v>256</v>
      </c>
      <c r="G117" s="5"/>
      <c r="H117" s="5"/>
      <c r="I117" s="5"/>
      <c r="J117" s="5"/>
      <c r="K117" s="5"/>
      <c r="L117" s="5"/>
      <c r="M117" s="5">
        <v>10</v>
      </c>
      <c r="N117" s="5" t="s">
        <v>29</v>
      </c>
      <c r="O117" s="5"/>
      <c r="P117" s="34">
        <v>279</v>
      </c>
      <c r="Q117" s="5">
        <f t="shared" si="6"/>
        <v>1.55</v>
      </c>
      <c r="R117" s="5">
        <v>5</v>
      </c>
      <c r="S117" s="5"/>
      <c r="T117" s="5"/>
      <c r="U117" s="5"/>
      <c r="V117" s="5"/>
      <c r="W117" s="35">
        <f t="shared" si="7"/>
        <v>16.550000000000011</v>
      </c>
      <c r="X117" s="5"/>
      <c r="Y117" s="5" t="s">
        <v>38</v>
      </c>
      <c r="Z117" s="5"/>
      <c r="AA117" s="2" t="s">
        <v>150</v>
      </c>
    </row>
    <row r="118" spans="1:27" hidden="1" x14ac:dyDescent="0.2">
      <c r="A118" s="5">
        <v>19077</v>
      </c>
      <c r="B118" s="43" t="s">
        <v>257</v>
      </c>
      <c r="C118" s="4" t="s">
        <v>59</v>
      </c>
      <c r="D118" s="4" t="s">
        <v>90</v>
      </c>
      <c r="E118" s="4" t="s">
        <v>60</v>
      </c>
      <c r="F118" s="4" t="s">
        <v>91</v>
      </c>
      <c r="G118" s="5"/>
      <c r="H118" s="5"/>
      <c r="I118" s="5"/>
      <c r="J118" s="5"/>
      <c r="K118" s="5"/>
      <c r="L118" s="5"/>
      <c r="M118" s="5"/>
      <c r="N118" s="5" t="s">
        <v>29</v>
      </c>
      <c r="O118" s="5"/>
      <c r="P118" s="34">
        <v>844</v>
      </c>
      <c r="Q118" s="5">
        <f t="shared" si="6"/>
        <v>4.6888888888888891</v>
      </c>
      <c r="R118" s="5">
        <v>5</v>
      </c>
      <c r="S118" s="5"/>
      <c r="T118" s="5"/>
      <c r="U118" s="5"/>
      <c r="V118" s="5"/>
      <c r="W118" s="35">
        <f t="shared" si="7"/>
        <v>9.6888888888888687</v>
      </c>
      <c r="X118" s="5"/>
      <c r="Y118" s="5" t="s">
        <v>75</v>
      </c>
      <c r="Z118" s="5"/>
      <c r="AA118" s="2" t="s">
        <v>183</v>
      </c>
    </row>
    <row r="119" spans="1:27" hidden="1" x14ac:dyDescent="0.2">
      <c r="A119" s="5">
        <v>19078</v>
      </c>
      <c r="B119" s="4" t="s">
        <v>258</v>
      </c>
      <c r="C119" s="4" t="s">
        <v>59</v>
      </c>
      <c r="D119" s="4" t="s">
        <v>90</v>
      </c>
      <c r="E119" s="4" t="s">
        <v>60</v>
      </c>
      <c r="F119" s="4" t="s">
        <v>91</v>
      </c>
      <c r="G119" s="5"/>
      <c r="H119" s="5"/>
      <c r="I119" s="5"/>
      <c r="J119" s="5"/>
      <c r="K119" s="5"/>
      <c r="L119" s="5"/>
      <c r="M119" s="5"/>
      <c r="N119" s="5"/>
      <c r="O119" s="5" t="s">
        <v>29</v>
      </c>
      <c r="P119" s="34"/>
      <c r="Q119" s="5">
        <f t="shared" si="6"/>
        <v>0</v>
      </c>
      <c r="R119" s="5">
        <v>5</v>
      </c>
      <c r="S119" s="5"/>
      <c r="T119" s="5"/>
      <c r="U119" s="5"/>
      <c r="V119" s="5"/>
      <c r="W119" s="35">
        <f t="shared" si="7"/>
        <v>5</v>
      </c>
      <c r="X119" s="5"/>
      <c r="Y119" s="5" t="s">
        <v>75</v>
      </c>
      <c r="Z119" s="5"/>
      <c r="AA119" s="2" t="s">
        <v>183</v>
      </c>
    </row>
    <row r="120" spans="1:27" hidden="1" x14ac:dyDescent="0.2">
      <c r="A120" s="5">
        <v>19079</v>
      </c>
      <c r="B120" s="4" t="s">
        <v>259</v>
      </c>
      <c r="C120" s="4" t="s">
        <v>59</v>
      </c>
      <c r="D120" s="4" t="s">
        <v>90</v>
      </c>
      <c r="E120" s="4" t="s">
        <v>59</v>
      </c>
      <c r="F120" s="4" t="s">
        <v>91</v>
      </c>
      <c r="G120" s="5"/>
      <c r="H120" s="5"/>
      <c r="I120" s="5"/>
      <c r="J120" s="5"/>
      <c r="K120" s="5"/>
      <c r="L120" s="5"/>
      <c r="M120" s="5"/>
      <c r="N120" s="5"/>
      <c r="O120" s="5" t="s">
        <v>29</v>
      </c>
      <c r="P120" s="34"/>
      <c r="Q120" s="5">
        <f t="shared" si="6"/>
        <v>0</v>
      </c>
      <c r="R120" s="5">
        <v>5</v>
      </c>
      <c r="S120" s="5"/>
      <c r="T120" s="5"/>
      <c r="U120" s="5"/>
      <c r="V120" s="5"/>
      <c r="W120" s="35">
        <f t="shared" si="7"/>
        <v>5</v>
      </c>
      <c r="X120" s="5"/>
      <c r="Y120" s="5" t="s">
        <v>75</v>
      </c>
      <c r="Z120" s="5"/>
      <c r="AA120" s="2" t="s">
        <v>260</v>
      </c>
    </row>
    <row r="121" spans="1:27" hidden="1" x14ac:dyDescent="0.2">
      <c r="A121" s="5">
        <v>19080</v>
      </c>
      <c r="B121" s="50" t="s">
        <v>261</v>
      </c>
      <c r="C121" s="4" t="s">
        <v>37</v>
      </c>
      <c r="D121" s="4" t="s">
        <v>262</v>
      </c>
      <c r="E121" s="4" t="s">
        <v>263</v>
      </c>
      <c r="F121" s="4" t="s">
        <v>264</v>
      </c>
      <c r="G121" s="5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34">
        <v>264</v>
      </c>
      <c r="Q121" s="5">
        <f t="shared" si="6"/>
        <v>1.4666666666666666</v>
      </c>
      <c r="R121" s="5"/>
      <c r="S121" s="5"/>
      <c r="T121" s="5"/>
      <c r="U121" s="5"/>
      <c r="V121" s="5"/>
      <c r="W121" s="35">
        <f t="shared" si="7"/>
        <v>36.46666666666664</v>
      </c>
      <c r="X121" s="5" t="s">
        <v>38</v>
      </c>
      <c r="Y121" s="5" t="s">
        <v>38</v>
      </c>
      <c r="Z121" s="5"/>
    </row>
    <row r="122" spans="1:27" hidden="1" x14ac:dyDescent="0.2">
      <c r="A122" s="5">
        <v>19081</v>
      </c>
      <c r="B122" s="4" t="s">
        <v>265</v>
      </c>
      <c r="C122" s="4" t="s">
        <v>59</v>
      </c>
      <c r="D122" s="4" t="s">
        <v>52</v>
      </c>
      <c r="E122" s="4" t="s">
        <v>59</v>
      </c>
      <c r="F122" s="4" t="s">
        <v>74</v>
      </c>
      <c r="G122" s="4"/>
      <c r="H122" s="5"/>
      <c r="I122" s="5"/>
      <c r="J122" s="5"/>
      <c r="K122" s="5"/>
      <c r="L122" s="5"/>
      <c r="M122" s="5"/>
      <c r="N122" s="5" t="s">
        <v>29</v>
      </c>
      <c r="O122" s="5"/>
      <c r="P122" s="34">
        <v>94</v>
      </c>
      <c r="Q122" s="5">
        <f t="shared" si="6"/>
        <v>0.52222222222222225</v>
      </c>
      <c r="R122" s="5">
        <v>5</v>
      </c>
      <c r="S122" s="5"/>
      <c r="T122" s="5"/>
      <c r="U122" s="5"/>
      <c r="V122" s="5"/>
      <c r="W122" s="35">
        <f t="shared" si="7"/>
        <v>5.5222222222222257</v>
      </c>
      <c r="X122" s="5"/>
      <c r="Y122" s="5" t="s">
        <v>75</v>
      </c>
      <c r="Z122" s="5"/>
      <c r="AA122" s="2" t="s">
        <v>266</v>
      </c>
    </row>
    <row r="123" spans="1:27" hidden="1" x14ac:dyDescent="0.2">
      <c r="A123" s="5">
        <v>19082</v>
      </c>
      <c r="B123" s="4" t="s">
        <v>267</v>
      </c>
      <c r="C123" s="4" t="s">
        <v>59</v>
      </c>
      <c r="D123" s="4" t="s">
        <v>97</v>
      </c>
      <c r="E123" s="4" t="s">
        <v>255</v>
      </c>
      <c r="F123" s="51" t="s">
        <v>268</v>
      </c>
      <c r="G123" s="52" t="s">
        <v>269</v>
      </c>
      <c r="H123" s="5"/>
      <c r="I123" s="5"/>
      <c r="J123" s="5"/>
      <c r="K123" s="5"/>
      <c r="L123" s="5"/>
      <c r="M123" s="5">
        <v>10</v>
      </c>
      <c r="N123" s="5" t="s">
        <v>29</v>
      </c>
      <c r="O123" s="5"/>
      <c r="P123" s="34">
        <v>3005</v>
      </c>
      <c r="Q123" s="5">
        <f t="shared" si="6"/>
        <v>16.694444444444443</v>
      </c>
      <c r="R123" s="5">
        <v>5</v>
      </c>
      <c r="S123" s="5"/>
      <c r="T123" s="5"/>
      <c r="U123" s="5"/>
      <c r="V123" s="5"/>
      <c r="W123" s="35">
        <f t="shared" si="7"/>
        <v>31.694444444444343</v>
      </c>
      <c r="X123" s="5"/>
      <c r="Y123" s="5" t="s">
        <v>38</v>
      </c>
      <c r="Z123" s="5"/>
    </row>
    <row r="124" spans="1:27" hidden="1" x14ac:dyDescent="0.2">
      <c r="A124" s="5">
        <v>19083</v>
      </c>
      <c r="B124" s="4" t="s">
        <v>270</v>
      </c>
      <c r="C124" s="4" t="s">
        <v>220</v>
      </c>
      <c r="D124" s="4" t="s">
        <v>271</v>
      </c>
      <c r="E124" s="4" t="s">
        <v>272</v>
      </c>
      <c r="F124" s="37" t="s">
        <v>273</v>
      </c>
      <c r="G124" s="4"/>
      <c r="H124" s="5"/>
      <c r="I124" s="5"/>
      <c r="J124" s="5"/>
      <c r="K124" s="5"/>
      <c r="L124" s="5"/>
      <c r="M124" s="5">
        <v>10</v>
      </c>
      <c r="N124" s="5" t="s">
        <v>29</v>
      </c>
      <c r="O124" s="5"/>
      <c r="P124" s="34">
        <v>157</v>
      </c>
      <c r="Q124" s="5">
        <f t="shared" si="6"/>
        <v>0.87222222222222223</v>
      </c>
      <c r="R124" s="5">
        <v>5</v>
      </c>
      <c r="S124" s="5"/>
      <c r="T124" s="5"/>
      <c r="U124" s="5"/>
      <c r="V124" s="5"/>
      <c r="W124" s="35">
        <f t="shared" si="7"/>
        <v>15.872222222222234</v>
      </c>
      <c r="X124" s="5"/>
      <c r="Y124" s="5" t="s">
        <v>38</v>
      </c>
      <c r="Z124" s="5"/>
    </row>
    <row r="125" spans="1:27" hidden="1" x14ac:dyDescent="0.2">
      <c r="A125" s="5">
        <v>19084</v>
      </c>
      <c r="B125" s="4" t="s">
        <v>274</v>
      </c>
      <c r="C125" s="4" t="s">
        <v>37</v>
      </c>
      <c r="D125" s="4" t="s">
        <v>86</v>
      </c>
      <c r="E125" s="4" t="s">
        <v>99</v>
      </c>
      <c r="F125" s="37" t="s">
        <v>31</v>
      </c>
      <c r="G125" s="5"/>
      <c r="H125" s="5"/>
      <c r="I125" s="5"/>
      <c r="J125" s="5">
        <v>35</v>
      </c>
      <c r="K125" s="5"/>
      <c r="L125" s="5"/>
      <c r="M125" s="5"/>
      <c r="N125" s="5"/>
      <c r="O125" s="5" t="s">
        <v>29</v>
      </c>
      <c r="P125" s="34"/>
      <c r="Q125" s="5">
        <f t="shared" si="6"/>
        <v>0</v>
      </c>
      <c r="R125" s="5"/>
      <c r="S125" s="5"/>
      <c r="T125" s="5"/>
      <c r="U125" s="5"/>
      <c r="V125" s="5"/>
      <c r="W125" s="35">
        <f t="shared" si="7"/>
        <v>35</v>
      </c>
      <c r="X125" s="5" t="s">
        <v>38</v>
      </c>
      <c r="Y125" s="5" t="s">
        <v>38</v>
      </c>
      <c r="Z125" s="5"/>
    </row>
    <row r="126" spans="1:27" hidden="1" x14ac:dyDescent="0.2">
      <c r="A126" s="5">
        <v>19084</v>
      </c>
      <c r="B126" s="4" t="s">
        <v>274</v>
      </c>
      <c r="C126" s="4" t="s">
        <v>37</v>
      </c>
      <c r="D126" s="4" t="s">
        <v>275</v>
      </c>
      <c r="E126" s="4" t="s">
        <v>99</v>
      </c>
      <c r="F126" s="37" t="s">
        <v>276</v>
      </c>
      <c r="G126" s="5"/>
      <c r="H126" s="5"/>
      <c r="I126" s="5"/>
      <c r="J126" s="5">
        <v>35</v>
      </c>
      <c r="K126" s="5"/>
      <c r="L126" s="5"/>
      <c r="M126" s="5"/>
      <c r="N126" s="5"/>
      <c r="O126" s="5" t="s">
        <v>29</v>
      </c>
      <c r="P126" s="34"/>
      <c r="Q126" s="5">
        <f t="shared" si="6"/>
        <v>0</v>
      </c>
      <c r="R126" s="5"/>
      <c r="S126" s="5"/>
      <c r="T126" s="5"/>
      <c r="U126" s="5"/>
      <c r="V126" s="5"/>
      <c r="W126" s="35">
        <f t="shared" si="7"/>
        <v>35</v>
      </c>
      <c r="X126" s="5"/>
      <c r="Y126" s="5" t="s">
        <v>38</v>
      </c>
      <c r="Z126" s="5"/>
    </row>
    <row r="127" spans="1:27" hidden="1" x14ac:dyDescent="0.2">
      <c r="A127" s="5">
        <v>19085</v>
      </c>
      <c r="B127" s="4" t="s">
        <v>278</v>
      </c>
      <c r="C127" s="4" t="s">
        <v>37</v>
      </c>
      <c r="D127" s="16" t="s">
        <v>86</v>
      </c>
      <c r="E127" s="16" t="s">
        <v>99</v>
      </c>
      <c r="F127" s="37" t="s">
        <v>31</v>
      </c>
      <c r="G127" s="16"/>
      <c r="H127" s="17"/>
      <c r="I127" s="17"/>
      <c r="J127" s="17">
        <v>35</v>
      </c>
      <c r="K127" s="17"/>
      <c r="L127" s="5"/>
      <c r="M127" s="5"/>
      <c r="N127" s="5"/>
      <c r="O127" s="5" t="s">
        <v>29</v>
      </c>
      <c r="P127" s="34"/>
      <c r="Q127" s="5">
        <f t="shared" si="6"/>
        <v>0</v>
      </c>
      <c r="R127" s="5"/>
      <c r="S127" s="5"/>
      <c r="T127" s="5"/>
      <c r="U127" s="5"/>
      <c r="V127" s="5"/>
      <c r="W127" s="35">
        <f t="shared" si="7"/>
        <v>35</v>
      </c>
      <c r="X127" s="5" t="s">
        <v>38</v>
      </c>
      <c r="Y127" s="5" t="s">
        <v>38</v>
      </c>
      <c r="Z127" s="5"/>
    </row>
    <row r="128" spans="1:27" hidden="1" x14ac:dyDescent="0.2">
      <c r="A128" s="5">
        <v>19085</v>
      </c>
      <c r="B128" s="4" t="s">
        <v>278</v>
      </c>
      <c r="C128" s="4" t="s">
        <v>37</v>
      </c>
      <c r="D128" s="4" t="s">
        <v>275</v>
      </c>
      <c r="E128" s="4" t="s">
        <v>99</v>
      </c>
      <c r="F128" s="37" t="s">
        <v>276</v>
      </c>
      <c r="G128" s="5"/>
      <c r="H128" s="5"/>
      <c r="I128" s="5"/>
      <c r="J128" s="5">
        <v>35</v>
      </c>
      <c r="K128" s="5"/>
      <c r="L128" s="5"/>
      <c r="M128" s="5"/>
      <c r="N128" s="5"/>
      <c r="O128" s="5" t="s">
        <v>29</v>
      </c>
      <c r="P128" s="34"/>
      <c r="Q128" s="5">
        <f t="shared" si="6"/>
        <v>0</v>
      </c>
      <c r="R128" s="5"/>
      <c r="S128" s="5"/>
      <c r="T128" s="5"/>
      <c r="U128" s="5"/>
      <c r="V128" s="5"/>
      <c r="W128" s="35">
        <f t="shared" si="7"/>
        <v>35</v>
      </c>
      <c r="X128" s="5"/>
      <c r="Y128" s="5" t="s">
        <v>38</v>
      </c>
      <c r="Z128" s="5"/>
    </row>
    <row r="129" spans="1:27" hidden="1" x14ac:dyDescent="0.2">
      <c r="A129" s="5">
        <v>19086</v>
      </c>
      <c r="B129" s="4" t="s">
        <v>279</v>
      </c>
      <c r="C129" s="4" t="s">
        <v>59</v>
      </c>
      <c r="D129" s="4" t="s">
        <v>94</v>
      </c>
      <c r="E129" s="4" t="s">
        <v>60</v>
      </c>
      <c r="F129" s="37" t="s">
        <v>205</v>
      </c>
      <c r="G129" s="5"/>
      <c r="H129" s="5"/>
      <c r="I129" s="5"/>
      <c r="J129" s="5"/>
      <c r="K129" s="5"/>
      <c r="L129" s="5"/>
      <c r="M129" s="5">
        <v>10</v>
      </c>
      <c r="N129" s="5"/>
      <c r="O129" s="5" t="s">
        <v>29</v>
      </c>
      <c r="P129" s="34"/>
      <c r="Q129" s="5">
        <f t="shared" si="6"/>
        <v>0</v>
      </c>
      <c r="R129" s="5">
        <v>5</v>
      </c>
      <c r="S129" s="5"/>
      <c r="T129" s="5"/>
      <c r="U129" s="5"/>
      <c r="V129" s="5"/>
      <c r="W129" s="35">
        <f t="shared" si="7"/>
        <v>15</v>
      </c>
      <c r="X129" s="5"/>
      <c r="Y129" s="5" t="s">
        <v>75</v>
      </c>
      <c r="Z129" s="5"/>
    </row>
    <row r="130" spans="1:27" hidden="1" x14ac:dyDescent="0.2">
      <c r="A130" s="5">
        <v>19087</v>
      </c>
      <c r="B130" s="4" t="s">
        <v>280</v>
      </c>
      <c r="C130" s="4" t="s">
        <v>37</v>
      </c>
      <c r="D130" s="4" t="s">
        <v>52</v>
      </c>
      <c r="E130" s="4" t="s">
        <v>281</v>
      </c>
      <c r="F130" s="37" t="s">
        <v>282</v>
      </c>
      <c r="G130" s="4"/>
      <c r="H130" s="5"/>
      <c r="I130" s="5"/>
      <c r="J130" s="5">
        <v>35</v>
      </c>
      <c r="K130" s="5"/>
      <c r="L130" s="5"/>
      <c r="M130" s="5"/>
      <c r="N130" s="5" t="s">
        <v>29</v>
      </c>
      <c r="O130" s="5"/>
      <c r="P130" s="34">
        <v>353</v>
      </c>
      <c r="Q130" s="5">
        <f t="shared" si="6"/>
        <v>1.961111111111111</v>
      </c>
      <c r="R130" s="5"/>
      <c r="S130" s="5"/>
      <c r="T130" s="5"/>
      <c r="U130" s="5"/>
      <c r="V130" s="5"/>
      <c r="W130" s="35">
        <f t="shared" si="7"/>
        <v>36.961111111111109</v>
      </c>
      <c r="X130" s="5" t="s">
        <v>38</v>
      </c>
      <c r="Y130" s="5" t="s">
        <v>38</v>
      </c>
      <c r="Z130" s="5"/>
      <c r="AA130" s="2" t="s">
        <v>183</v>
      </c>
    </row>
    <row r="131" spans="1:27" ht="15" hidden="1" x14ac:dyDescent="0.25">
      <c r="A131" s="36">
        <v>19088</v>
      </c>
      <c r="B131" s="19" t="s">
        <v>283</v>
      </c>
      <c r="C131" s="19" t="s">
        <v>59</v>
      </c>
      <c r="D131" s="4" t="s">
        <v>52</v>
      </c>
      <c r="E131" s="19" t="s">
        <v>284</v>
      </c>
      <c r="F131" s="38" t="s">
        <v>64</v>
      </c>
      <c r="G131" s="20"/>
      <c r="H131" s="20"/>
      <c r="I131" s="4"/>
      <c r="J131" s="20"/>
      <c r="K131" s="20"/>
      <c r="L131" s="20"/>
      <c r="M131" s="20"/>
      <c r="N131" s="20" t="s">
        <v>29</v>
      </c>
      <c r="O131" s="20"/>
      <c r="P131" s="20"/>
      <c r="Q131" s="5">
        <f t="shared" si="6"/>
        <v>0</v>
      </c>
      <c r="R131" s="20">
        <v>5</v>
      </c>
      <c r="S131" s="20"/>
      <c r="T131" s="20"/>
      <c r="U131" s="5"/>
      <c r="V131" s="5"/>
      <c r="W131" s="35">
        <f t="shared" si="7"/>
        <v>5</v>
      </c>
      <c r="X131" s="5"/>
      <c r="Y131" s="5" t="s">
        <v>38</v>
      </c>
      <c r="Z131" s="5"/>
      <c r="AA131" s="2" t="s">
        <v>285</v>
      </c>
    </row>
    <row r="132" spans="1:27" hidden="1" x14ac:dyDescent="0.2">
      <c r="A132" s="5">
        <v>19089</v>
      </c>
      <c r="B132" s="42" t="s">
        <v>286</v>
      </c>
      <c r="C132" s="4" t="s">
        <v>156</v>
      </c>
      <c r="D132" s="4" t="s">
        <v>43</v>
      </c>
      <c r="E132" s="4" t="s">
        <v>287</v>
      </c>
      <c r="F132" s="37" t="s">
        <v>288</v>
      </c>
      <c r="G132" s="37" t="s">
        <v>289</v>
      </c>
      <c r="H132" s="5"/>
      <c r="I132" s="5"/>
      <c r="J132" s="5"/>
      <c r="K132" s="5"/>
      <c r="L132" s="5">
        <v>20</v>
      </c>
      <c r="M132" s="5"/>
      <c r="N132" s="5" t="s">
        <v>29</v>
      </c>
      <c r="O132" s="5"/>
      <c r="P132" s="34"/>
      <c r="Q132" s="5">
        <f t="shared" ref="Q132:Q163" si="8">P132/180</f>
        <v>0</v>
      </c>
      <c r="R132" s="5">
        <v>5</v>
      </c>
      <c r="S132" s="5"/>
      <c r="T132" s="5"/>
      <c r="U132" s="5"/>
      <c r="V132" s="5"/>
      <c r="W132" s="35">
        <f t="shared" ref="W132:W163" si="9">SUM(H132:V132)-P132</f>
        <v>25</v>
      </c>
      <c r="X132" s="5"/>
      <c r="Y132" s="5" t="s">
        <v>75</v>
      </c>
      <c r="Z132" s="5"/>
    </row>
    <row r="133" spans="1:27" x14ac:dyDescent="0.2">
      <c r="A133" s="5">
        <v>19057</v>
      </c>
      <c r="B133" s="4" t="s">
        <v>206</v>
      </c>
      <c r="C133" s="4" t="s">
        <v>37</v>
      </c>
      <c r="D133" s="4" t="s">
        <v>207</v>
      </c>
      <c r="E133" s="4" t="s">
        <v>208</v>
      </c>
      <c r="F133" s="4" t="s">
        <v>209</v>
      </c>
      <c r="G133" s="4" t="s">
        <v>210</v>
      </c>
      <c r="H133" s="5"/>
      <c r="I133" s="5"/>
      <c r="J133" s="5"/>
      <c r="K133" s="5">
        <v>30</v>
      </c>
      <c r="L133" s="5"/>
      <c r="M133" s="5"/>
      <c r="N133" s="5" t="s">
        <v>29</v>
      </c>
      <c r="O133" s="5"/>
      <c r="P133" s="34">
        <v>63</v>
      </c>
      <c r="Q133" s="5">
        <f t="shared" si="8"/>
        <v>0.35</v>
      </c>
      <c r="R133" s="5"/>
      <c r="S133" s="5"/>
      <c r="T133" s="5"/>
      <c r="U133" s="5"/>
      <c r="V133" s="5"/>
      <c r="W133" s="35">
        <f t="shared" si="9"/>
        <v>30.349999999999994</v>
      </c>
      <c r="X133" s="5"/>
      <c r="Y133" s="5" t="s">
        <v>38</v>
      </c>
      <c r="Z133" s="5"/>
    </row>
    <row r="134" spans="1:27" hidden="1" x14ac:dyDescent="0.2">
      <c r="A134" s="5">
        <v>19091</v>
      </c>
      <c r="B134" s="4" t="s">
        <v>292</v>
      </c>
      <c r="C134" s="4" t="s">
        <v>37</v>
      </c>
      <c r="D134" s="4" t="s">
        <v>86</v>
      </c>
      <c r="E134" s="4" t="s">
        <v>99</v>
      </c>
      <c r="F134" s="37" t="s">
        <v>89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>
        <v>131</v>
      </c>
      <c r="Q134" s="5">
        <f t="shared" si="8"/>
        <v>0.72777777777777775</v>
      </c>
      <c r="R134" s="5"/>
      <c r="S134" s="5"/>
      <c r="T134" s="5"/>
      <c r="U134" s="5"/>
      <c r="V134" s="5"/>
      <c r="W134" s="35">
        <f t="shared" si="9"/>
        <v>35.727777777777789</v>
      </c>
      <c r="X134" s="5" t="s">
        <v>38</v>
      </c>
      <c r="Y134" s="5" t="s">
        <v>38</v>
      </c>
      <c r="Z134" s="5"/>
    </row>
    <row r="135" spans="1:27" hidden="1" x14ac:dyDescent="0.2">
      <c r="A135" s="5">
        <v>19092</v>
      </c>
      <c r="B135" s="40" t="s">
        <v>293</v>
      </c>
      <c r="C135" s="4" t="s">
        <v>59</v>
      </c>
      <c r="D135" s="4" t="s">
        <v>80</v>
      </c>
      <c r="E135" s="4" t="s">
        <v>60</v>
      </c>
      <c r="F135" s="4" t="s">
        <v>80</v>
      </c>
      <c r="G135" s="5"/>
      <c r="H135" s="5"/>
      <c r="I135" s="5"/>
      <c r="J135" s="5"/>
      <c r="K135" s="5"/>
      <c r="L135" s="5"/>
      <c r="M135" s="5">
        <v>10</v>
      </c>
      <c r="N135" s="5" t="s">
        <v>29</v>
      </c>
      <c r="O135" s="5"/>
      <c r="P135" s="34"/>
      <c r="Q135" s="5">
        <f t="shared" si="8"/>
        <v>0</v>
      </c>
      <c r="R135" s="5"/>
      <c r="S135" s="5"/>
      <c r="T135" s="5"/>
      <c r="U135" s="5"/>
      <c r="V135" s="5"/>
      <c r="W135" s="35">
        <f t="shared" si="9"/>
        <v>10</v>
      </c>
      <c r="X135" s="5"/>
      <c r="Y135" s="5" t="s">
        <v>38</v>
      </c>
      <c r="Z135" s="5"/>
    </row>
    <row r="136" spans="1:27" hidden="1" x14ac:dyDescent="0.2">
      <c r="A136" s="5">
        <v>19093</v>
      </c>
      <c r="B136" s="40" t="s">
        <v>294</v>
      </c>
      <c r="C136" s="4" t="s">
        <v>59</v>
      </c>
      <c r="D136" s="4" t="s">
        <v>94</v>
      </c>
      <c r="E136" s="4" t="s">
        <v>60</v>
      </c>
      <c r="F136" s="4" t="s">
        <v>205</v>
      </c>
      <c r="G136" s="53" t="s">
        <v>295</v>
      </c>
      <c r="H136" s="5"/>
      <c r="I136" s="5"/>
      <c r="J136" s="5"/>
      <c r="K136" s="5"/>
      <c r="L136" s="5"/>
      <c r="M136" s="5">
        <v>10</v>
      </c>
      <c r="N136" s="5"/>
      <c r="O136" s="5" t="s">
        <v>29</v>
      </c>
      <c r="P136" s="34"/>
      <c r="Q136" s="5">
        <f t="shared" si="8"/>
        <v>0</v>
      </c>
      <c r="R136" s="5"/>
      <c r="S136" s="5"/>
      <c r="T136" s="5"/>
      <c r="U136" s="5"/>
      <c r="V136" s="5"/>
      <c r="W136" s="35">
        <f t="shared" si="9"/>
        <v>10</v>
      </c>
      <c r="X136" s="5"/>
      <c r="Y136" s="5" t="s">
        <v>75</v>
      </c>
      <c r="Z136" s="5"/>
      <c r="AA136" s="2" t="s">
        <v>277</v>
      </c>
    </row>
    <row r="137" spans="1:27" hidden="1" x14ac:dyDescent="0.2">
      <c r="A137" s="5">
        <v>19094</v>
      </c>
      <c r="B137" s="4" t="s">
        <v>296</v>
      </c>
      <c r="C137" s="4" t="s">
        <v>156</v>
      </c>
      <c r="D137" s="4" t="s">
        <v>97</v>
      </c>
      <c r="E137" s="4" t="s">
        <v>297</v>
      </c>
      <c r="F137" s="43" t="s">
        <v>98</v>
      </c>
      <c r="G137" s="37" t="s">
        <v>298</v>
      </c>
      <c r="H137" s="5"/>
      <c r="I137" s="5"/>
      <c r="J137" s="5"/>
      <c r="K137" s="5"/>
      <c r="L137" s="5">
        <v>20</v>
      </c>
      <c r="M137" s="5"/>
      <c r="N137" s="5" t="s">
        <v>29</v>
      </c>
      <c r="O137" s="5"/>
      <c r="P137" s="34">
        <v>516</v>
      </c>
      <c r="Q137" s="5">
        <f t="shared" si="8"/>
        <v>2.8666666666666667</v>
      </c>
      <c r="R137" s="5">
        <v>5</v>
      </c>
      <c r="S137" s="5"/>
      <c r="T137" s="5"/>
      <c r="U137" s="5"/>
      <c r="V137" s="5">
        <v>1</v>
      </c>
      <c r="W137" s="35">
        <f t="shared" si="9"/>
        <v>28.866666666666674</v>
      </c>
      <c r="X137" s="5"/>
      <c r="Y137" s="5" t="s">
        <v>38</v>
      </c>
      <c r="Z137" s="5"/>
    </row>
    <row r="138" spans="1:27" hidden="1" x14ac:dyDescent="0.2">
      <c r="A138" s="5">
        <v>19094</v>
      </c>
      <c r="B138" s="4" t="s">
        <v>296</v>
      </c>
      <c r="C138" s="4" t="s">
        <v>156</v>
      </c>
      <c r="D138" s="4" t="s">
        <v>97</v>
      </c>
      <c r="E138" s="4" t="s">
        <v>297</v>
      </c>
      <c r="F138" s="43" t="s">
        <v>299</v>
      </c>
      <c r="G138" s="37"/>
      <c r="H138" s="5"/>
      <c r="I138" s="5"/>
      <c r="J138" s="5"/>
      <c r="K138" s="5"/>
      <c r="L138" s="5">
        <v>20</v>
      </c>
      <c r="M138" s="5"/>
      <c r="N138" s="5" t="s">
        <v>29</v>
      </c>
      <c r="O138" s="5"/>
      <c r="P138" s="5">
        <v>516</v>
      </c>
      <c r="Q138" s="5">
        <f t="shared" si="8"/>
        <v>2.8666666666666667</v>
      </c>
      <c r="R138" s="5">
        <v>5</v>
      </c>
      <c r="S138" s="5"/>
      <c r="T138" s="5"/>
      <c r="U138" s="5"/>
      <c r="V138" s="5"/>
      <c r="W138" s="35">
        <f t="shared" si="9"/>
        <v>27.866666666666674</v>
      </c>
      <c r="X138" s="5"/>
      <c r="Y138" s="5" t="s">
        <v>38</v>
      </c>
      <c r="Z138" s="5"/>
    </row>
    <row r="139" spans="1:27" hidden="1" x14ac:dyDescent="0.2">
      <c r="A139" s="5">
        <v>19095</v>
      </c>
      <c r="B139" s="4" t="s">
        <v>300</v>
      </c>
      <c r="C139" s="4" t="s">
        <v>37</v>
      </c>
      <c r="D139" s="4" t="s">
        <v>52</v>
      </c>
      <c r="E139" s="4" t="s">
        <v>301</v>
      </c>
      <c r="F139" s="4" t="s">
        <v>302</v>
      </c>
      <c r="G139" s="5"/>
      <c r="H139" s="5"/>
      <c r="I139" s="5"/>
      <c r="J139" s="5"/>
      <c r="K139" s="5">
        <v>30</v>
      </c>
      <c r="L139" s="5"/>
      <c r="M139" s="5"/>
      <c r="N139" s="5" t="s">
        <v>29</v>
      </c>
      <c r="O139" s="5"/>
      <c r="P139" s="5">
        <v>1067</v>
      </c>
      <c r="Q139" s="5">
        <f t="shared" si="8"/>
        <v>5.927777777777778</v>
      </c>
      <c r="R139" s="5"/>
      <c r="S139" s="5"/>
      <c r="T139" s="5"/>
      <c r="U139" s="5"/>
      <c r="V139" s="5"/>
      <c r="W139" s="35">
        <f t="shared" si="9"/>
        <v>35.927777777777692</v>
      </c>
      <c r="X139" s="5"/>
      <c r="Y139" s="5" t="s">
        <v>38</v>
      </c>
      <c r="Z139" s="5"/>
      <c r="AA139" s="2" t="s">
        <v>118</v>
      </c>
    </row>
    <row r="140" spans="1:27" hidden="1" x14ac:dyDescent="0.2">
      <c r="A140" s="5">
        <v>19096</v>
      </c>
      <c r="B140" s="4" t="s">
        <v>303</v>
      </c>
      <c r="C140" s="4" t="s">
        <v>156</v>
      </c>
      <c r="D140" s="4" t="s">
        <v>97</v>
      </c>
      <c r="E140" s="4" t="s">
        <v>235</v>
      </c>
      <c r="F140" s="4" t="s">
        <v>304</v>
      </c>
      <c r="G140" s="37" t="s">
        <v>305</v>
      </c>
      <c r="H140" s="5"/>
      <c r="I140" s="5"/>
      <c r="J140" s="5"/>
      <c r="K140" s="5"/>
      <c r="L140" s="5">
        <v>20</v>
      </c>
      <c r="M140" s="5"/>
      <c r="N140" s="5" t="s">
        <v>29</v>
      </c>
      <c r="O140" s="5"/>
      <c r="P140" s="34">
        <v>88</v>
      </c>
      <c r="Q140" s="5">
        <f t="shared" si="8"/>
        <v>0.48888888888888887</v>
      </c>
      <c r="R140" s="5">
        <v>5</v>
      </c>
      <c r="S140" s="5"/>
      <c r="T140" s="5"/>
      <c r="U140" s="5"/>
      <c r="V140" s="5"/>
      <c r="W140" s="35">
        <f t="shared" si="9"/>
        <v>25.488888888888894</v>
      </c>
      <c r="X140" s="5"/>
      <c r="Y140" s="5" t="s">
        <v>38</v>
      </c>
      <c r="Z140" s="5"/>
    </row>
    <row r="141" spans="1:27" hidden="1" x14ac:dyDescent="0.2">
      <c r="A141" s="5">
        <v>19098</v>
      </c>
      <c r="B141" s="4" t="s">
        <v>306</v>
      </c>
      <c r="C141" s="4" t="s">
        <v>138</v>
      </c>
      <c r="D141" s="4" t="s">
        <v>52</v>
      </c>
      <c r="E141" s="4" t="s">
        <v>307</v>
      </c>
      <c r="F141" s="49" t="s">
        <v>308</v>
      </c>
      <c r="G141" s="5"/>
      <c r="H141" s="5"/>
      <c r="I141" s="5">
        <v>45</v>
      </c>
      <c r="J141" s="5"/>
      <c r="K141" s="5"/>
      <c r="L141" s="5"/>
      <c r="M141" s="5"/>
      <c r="N141" s="5" t="s">
        <v>29</v>
      </c>
      <c r="O141" s="5"/>
      <c r="P141" s="34"/>
      <c r="Q141" s="5">
        <f t="shared" si="8"/>
        <v>0</v>
      </c>
      <c r="R141" s="5"/>
      <c r="S141" s="5"/>
      <c r="T141" s="5"/>
      <c r="U141" s="5"/>
      <c r="V141" s="5"/>
      <c r="W141" s="35">
        <f t="shared" si="9"/>
        <v>45</v>
      </c>
      <c r="X141" s="5" t="s">
        <v>38</v>
      </c>
      <c r="Y141" s="5" t="s">
        <v>38</v>
      </c>
      <c r="Z141" s="5"/>
      <c r="AA141" s="2" t="s">
        <v>117</v>
      </c>
    </row>
    <row r="142" spans="1:27" hidden="1" x14ac:dyDescent="0.2">
      <c r="A142" s="5">
        <v>19099</v>
      </c>
      <c r="B142" s="42" t="s">
        <v>309</v>
      </c>
      <c r="C142" s="4" t="s">
        <v>59</v>
      </c>
      <c r="D142" s="4" t="s">
        <v>52</v>
      </c>
      <c r="E142" s="4" t="s">
        <v>60</v>
      </c>
      <c r="F142" s="4" t="s">
        <v>310</v>
      </c>
      <c r="G142" s="4" t="s">
        <v>311</v>
      </c>
      <c r="H142" s="5"/>
      <c r="I142" s="5"/>
      <c r="J142" s="5"/>
      <c r="K142" s="5"/>
      <c r="L142" s="5"/>
      <c r="M142" s="5"/>
      <c r="N142" s="5" t="s">
        <v>29</v>
      </c>
      <c r="O142" s="5"/>
      <c r="P142" s="5">
        <v>1769</v>
      </c>
      <c r="Q142" s="5">
        <f t="shared" si="8"/>
        <v>9.8277777777777775</v>
      </c>
      <c r="R142" s="5">
        <v>5</v>
      </c>
      <c r="S142" s="5"/>
      <c r="T142" s="5"/>
      <c r="U142" s="5"/>
      <c r="V142" s="5"/>
      <c r="W142" s="35">
        <f t="shared" si="9"/>
        <v>14.827777777777783</v>
      </c>
      <c r="X142" s="5"/>
      <c r="Y142" s="5" t="s">
        <v>38</v>
      </c>
      <c r="Z142" s="5"/>
      <c r="AA142" s="2" t="s">
        <v>183</v>
      </c>
    </row>
    <row r="143" spans="1:27" hidden="1" x14ac:dyDescent="0.2">
      <c r="A143" s="5">
        <v>19100</v>
      </c>
      <c r="B143" s="4" t="s">
        <v>312</v>
      </c>
      <c r="C143" s="4" t="s">
        <v>156</v>
      </c>
      <c r="D143" s="4" t="s">
        <v>80</v>
      </c>
      <c r="E143" s="4" t="s">
        <v>80</v>
      </c>
      <c r="F143" s="4" t="s">
        <v>80</v>
      </c>
      <c r="G143" s="5"/>
      <c r="H143" s="5"/>
      <c r="I143" s="5"/>
      <c r="J143" s="5"/>
      <c r="K143" s="5"/>
      <c r="L143" s="5">
        <v>20</v>
      </c>
      <c r="M143" s="5"/>
      <c r="N143" s="5"/>
      <c r="O143" s="5" t="s">
        <v>29</v>
      </c>
      <c r="P143" s="34"/>
      <c r="Q143" s="5">
        <f t="shared" si="8"/>
        <v>0</v>
      </c>
      <c r="R143" s="5"/>
      <c r="S143" s="5"/>
      <c r="T143" s="5"/>
      <c r="U143" s="5"/>
      <c r="V143" s="5"/>
      <c r="W143" s="35">
        <f t="shared" si="9"/>
        <v>20</v>
      </c>
      <c r="X143" s="5"/>
      <c r="Y143" s="5" t="s">
        <v>75</v>
      </c>
      <c r="Z143" s="5"/>
    </row>
    <row r="144" spans="1:27" hidden="1" x14ac:dyDescent="0.2">
      <c r="A144" s="5">
        <v>19101</v>
      </c>
      <c r="B144" s="4" t="s">
        <v>313</v>
      </c>
      <c r="C144" s="4" t="s">
        <v>37</v>
      </c>
      <c r="D144" s="4" t="s">
        <v>86</v>
      </c>
      <c r="E144" s="4" t="s">
        <v>57</v>
      </c>
      <c r="F144" s="4" t="s">
        <v>31</v>
      </c>
      <c r="G144" s="37"/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>
        <v>244</v>
      </c>
      <c r="Q144" s="5">
        <f t="shared" si="8"/>
        <v>1.3555555555555556</v>
      </c>
      <c r="R144" s="5"/>
      <c r="S144" s="5"/>
      <c r="T144" s="5"/>
      <c r="U144" s="5"/>
      <c r="V144" s="5"/>
      <c r="W144" s="35">
        <f t="shared" si="9"/>
        <v>36.355555555555554</v>
      </c>
      <c r="X144" s="5" t="s">
        <v>38</v>
      </c>
      <c r="Y144" s="5" t="s">
        <v>38</v>
      </c>
      <c r="Z144" s="5"/>
    </row>
    <row r="145" spans="1:27" hidden="1" x14ac:dyDescent="0.2">
      <c r="A145" s="5">
        <v>19102</v>
      </c>
      <c r="B145" s="4" t="s">
        <v>314</v>
      </c>
      <c r="C145" s="4" t="s">
        <v>59</v>
      </c>
      <c r="D145" s="4" t="s">
        <v>52</v>
      </c>
      <c r="E145" s="4" t="s">
        <v>60</v>
      </c>
      <c r="F145" s="4" t="s">
        <v>53</v>
      </c>
      <c r="G145" s="4"/>
      <c r="H145" s="5"/>
      <c r="I145" s="5"/>
      <c r="J145" s="5"/>
      <c r="K145" s="5"/>
      <c r="L145" s="5"/>
      <c r="M145" s="5"/>
      <c r="N145" s="5"/>
      <c r="O145" s="5" t="s">
        <v>29</v>
      </c>
      <c r="P145" s="5"/>
      <c r="Q145" s="5">
        <f t="shared" si="8"/>
        <v>0</v>
      </c>
      <c r="R145" s="5">
        <v>5</v>
      </c>
      <c r="S145" s="5"/>
      <c r="T145" s="5"/>
      <c r="U145" s="5"/>
      <c r="V145" s="5"/>
      <c r="W145" s="35">
        <f t="shared" si="9"/>
        <v>5</v>
      </c>
      <c r="X145" s="5"/>
      <c r="Y145" s="5" t="s">
        <v>75</v>
      </c>
      <c r="Z145" s="5"/>
      <c r="AA145" s="2" t="s">
        <v>117</v>
      </c>
    </row>
    <row r="146" spans="1:27" hidden="1" x14ac:dyDescent="0.2">
      <c r="A146" s="5">
        <v>19103</v>
      </c>
      <c r="B146" s="40" t="s">
        <v>371</v>
      </c>
      <c r="C146" s="4" t="s">
        <v>37</v>
      </c>
      <c r="D146" s="4" t="s">
        <v>52</v>
      </c>
      <c r="E146" s="4" t="s">
        <v>315</v>
      </c>
      <c r="F146" s="4" t="s">
        <v>316</v>
      </c>
      <c r="G146" s="4"/>
      <c r="H146" s="5"/>
      <c r="I146" s="5"/>
      <c r="J146" s="5"/>
      <c r="K146" s="5">
        <v>30</v>
      </c>
      <c r="L146" s="5"/>
      <c r="M146" s="5"/>
      <c r="N146" s="5" t="s">
        <v>29</v>
      </c>
      <c r="O146" s="5"/>
      <c r="P146" s="5"/>
      <c r="Q146" s="5">
        <f t="shared" si="8"/>
        <v>0</v>
      </c>
      <c r="R146" s="5"/>
      <c r="S146" s="5"/>
      <c r="T146" s="5"/>
      <c r="U146" s="5"/>
      <c r="V146" s="5"/>
      <c r="W146" s="35">
        <f t="shared" si="9"/>
        <v>30</v>
      </c>
      <c r="X146" s="5"/>
      <c r="Y146" s="5" t="s">
        <v>75</v>
      </c>
      <c r="Z146" s="5"/>
      <c r="AA146" s="2" t="s">
        <v>317</v>
      </c>
    </row>
    <row r="147" spans="1:27" hidden="1" x14ac:dyDescent="0.2">
      <c r="A147" s="5">
        <v>19104</v>
      </c>
      <c r="B147" s="4" t="s">
        <v>318</v>
      </c>
      <c r="C147" s="4" t="s">
        <v>59</v>
      </c>
      <c r="D147" s="4" t="s">
        <v>97</v>
      </c>
      <c r="E147" s="4" t="s">
        <v>59</v>
      </c>
      <c r="F147" s="4" t="s">
        <v>319</v>
      </c>
      <c r="G147" s="4" t="s">
        <v>320</v>
      </c>
      <c r="H147" s="5"/>
      <c r="I147" s="5"/>
      <c r="J147" s="5"/>
      <c r="K147" s="5"/>
      <c r="L147" s="5"/>
      <c r="M147" s="5"/>
      <c r="N147" s="5" t="s">
        <v>29</v>
      </c>
      <c r="O147" s="5"/>
      <c r="P147" s="5">
        <v>4622</v>
      </c>
      <c r="Q147" s="5">
        <f t="shared" si="8"/>
        <v>25.677777777777777</v>
      </c>
      <c r="R147" s="5"/>
      <c r="S147" s="5"/>
      <c r="T147" s="5"/>
      <c r="U147" s="5"/>
      <c r="V147" s="5"/>
      <c r="W147" s="35">
        <f t="shared" si="9"/>
        <v>25.677777777777919</v>
      </c>
      <c r="X147" s="5"/>
      <c r="Y147" s="5" t="s">
        <v>75</v>
      </c>
      <c r="Z147" s="5"/>
      <c r="AA147" s="2" t="s">
        <v>113</v>
      </c>
    </row>
    <row r="148" spans="1:27" hidden="1" x14ac:dyDescent="0.2">
      <c r="A148" s="5">
        <v>19105</v>
      </c>
      <c r="B148" s="4" t="s">
        <v>321</v>
      </c>
      <c r="C148" s="4" t="s">
        <v>59</v>
      </c>
      <c r="D148" s="4" t="s">
        <v>94</v>
      </c>
      <c r="E148" s="4" t="s">
        <v>60</v>
      </c>
      <c r="F148" s="50" t="s">
        <v>322</v>
      </c>
      <c r="G148" s="4" t="s">
        <v>78</v>
      </c>
      <c r="H148" s="5"/>
      <c r="I148" s="5"/>
      <c r="J148" s="5"/>
      <c r="K148" s="5"/>
      <c r="L148" s="5"/>
      <c r="M148" s="5">
        <v>10</v>
      </c>
      <c r="N148" s="5"/>
      <c r="O148" s="5" t="s">
        <v>29</v>
      </c>
      <c r="P148" s="5"/>
      <c r="Q148" s="5">
        <f t="shared" si="8"/>
        <v>0</v>
      </c>
      <c r="R148" s="5"/>
      <c r="S148" s="5"/>
      <c r="T148" s="5"/>
      <c r="U148" s="5"/>
      <c r="V148" s="5"/>
      <c r="W148" s="35">
        <f t="shared" si="9"/>
        <v>10</v>
      </c>
      <c r="X148" s="5"/>
      <c r="Y148" s="5" t="s">
        <v>38</v>
      </c>
      <c r="Z148" s="5"/>
    </row>
    <row r="149" spans="1:27" hidden="1" x14ac:dyDescent="0.2">
      <c r="A149" s="5">
        <v>19106</v>
      </c>
      <c r="B149" s="4" t="s">
        <v>323</v>
      </c>
      <c r="C149" s="4" t="s">
        <v>156</v>
      </c>
      <c r="D149" s="4" t="s">
        <v>325</v>
      </c>
      <c r="E149" s="4" t="s">
        <v>324</v>
      </c>
      <c r="F149" s="4" t="s">
        <v>326</v>
      </c>
      <c r="G149" s="37" t="s">
        <v>327</v>
      </c>
      <c r="H149" s="5"/>
      <c r="I149" s="5"/>
      <c r="J149" s="5"/>
      <c r="K149" s="5"/>
      <c r="L149" s="5"/>
      <c r="M149" s="5">
        <v>10</v>
      </c>
      <c r="N149" s="5"/>
      <c r="O149" s="5"/>
      <c r="P149" s="34"/>
      <c r="Q149" s="5">
        <f t="shared" si="8"/>
        <v>0</v>
      </c>
      <c r="R149" s="5">
        <v>5</v>
      </c>
      <c r="S149" s="5"/>
      <c r="T149" s="5"/>
      <c r="U149" s="5"/>
      <c r="V149" s="5"/>
      <c r="W149" s="35">
        <f t="shared" si="9"/>
        <v>15</v>
      </c>
      <c r="X149" s="5"/>
      <c r="Y149" s="5" t="s">
        <v>38</v>
      </c>
      <c r="Z149" s="5"/>
    </row>
    <row r="150" spans="1:27" hidden="1" x14ac:dyDescent="0.2">
      <c r="A150" s="5">
        <v>19107</v>
      </c>
      <c r="B150" s="4" t="s">
        <v>328</v>
      </c>
      <c r="C150" s="4" t="s">
        <v>59</v>
      </c>
      <c r="D150" s="4" t="s">
        <v>52</v>
      </c>
      <c r="E150" s="4" t="s">
        <v>60</v>
      </c>
      <c r="F150" s="4" t="s">
        <v>240</v>
      </c>
      <c r="G150" s="52"/>
      <c r="H150" s="5"/>
      <c r="I150" s="5"/>
      <c r="J150" s="5"/>
      <c r="K150" s="5"/>
      <c r="L150" s="5"/>
      <c r="M150" s="5"/>
      <c r="N150" s="5"/>
      <c r="O150" s="5" t="s">
        <v>29</v>
      </c>
      <c r="P150" s="34"/>
      <c r="Q150" s="5">
        <f t="shared" si="8"/>
        <v>0</v>
      </c>
      <c r="R150" s="5">
        <v>5</v>
      </c>
      <c r="S150" s="5"/>
      <c r="T150" s="5"/>
      <c r="U150" s="5"/>
      <c r="V150" s="5"/>
      <c r="W150" s="35">
        <f t="shared" si="9"/>
        <v>5</v>
      </c>
      <c r="X150" s="5"/>
      <c r="Y150" s="5" t="s">
        <v>38</v>
      </c>
      <c r="Z150" s="5"/>
      <c r="AA150" s="2" t="s">
        <v>183</v>
      </c>
    </row>
    <row r="151" spans="1:27" hidden="1" x14ac:dyDescent="0.2">
      <c r="A151" s="5">
        <v>19108</v>
      </c>
      <c r="B151" s="4" t="s">
        <v>329</v>
      </c>
      <c r="C151" s="4" t="s">
        <v>37</v>
      </c>
      <c r="D151" s="4" t="s">
        <v>52</v>
      </c>
      <c r="E151" s="4" t="s">
        <v>281</v>
      </c>
      <c r="F151" s="4" t="s">
        <v>308</v>
      </c>
      <c r="G151" s="52"/>
      <c r="H151" s="5"/>
      <c r="I151" s="5"/>
      <c r="J151" s="5">
        <v>35</v>
      </c>
      <c r="K151" s="5"/>
      <c r="L151" s="5"/>
      <c r="M151" s="5"/>
      <c r="N151" s="5"/>
      <c r="O151" s="5" t="s">
        <v>29</v>
      </c>
      <c r="P151" s="34"/>
      <c r="Q151" s="5">
        <f t="shared" si="8"/>
        <v>0</v>
      </c>
      <c r="R151" s="5"/>
      <c r="S151" s="5"/>
      <c r="T151" s="5"/>
      <c r="U151" s="5"/>
      <c r="V151" s="5"/>
      <c r="W151" s="35">
        <f t="shared" si="9"/>
        <v>35</v>
      </c>
      <c r="X151" s="5" t="s">
        <v>38</v>
      </c>
      <c r="Y151" s="5" t="s">
        <v>38</v>
      </c>
      <c r="Z151" s="5"/>
      <c r="AA151" s="2" t="s">
        <v>117</v>
      </c>
    </row>
    <row r="152" spans="1:27" hidden="1" x14ac:dyDescent="0.2">
      <c r="A152" s="5">
        <v>19109</v>
      </c>
      <c r="B152" s="4" t="s">
        <v>330</v>
      </c>
      <c r="C152" s="4" t="s">
        <v>37</v>
      </c>
      <c r="D152" s="4" t="s">
        <v>52</v>
      </c>
      <c r="E152" s="4" t="s">
        <v>281</v>
      </c>
      <c r="F152" s="4" t="s">
        <v>308</v>
      </c>
      <c r="G152" s="52"/>
      <c r="H152" s="5"/>
      <c r="I152" s="5"/>
      <c r="J152" s="5">
        <v>35</v>
      </c>
      <c r="K152" s="5"/>
      <c r="L152" s="5"/>
      <c r="M152" s="5"/>
      <c r="N152" s="5" t="s">
        <v>29</v>
      </c>
      <c r="O152" s="5"/>
      <c r="P152" s="34">
        <v>134</v>
      </c>
      <c r="Q152" s="5">
        <f t="shared" si="8"/>
        <v>0.74444444444444446</v>
      </c>
      <c r="R152" s="5"/>
      <c r="S152" s="5"/>
      <c r="T152" s="5"/>
      <c r="U152" s="5"/>
      <c r="V152" s="5"/>
      <c r="W152" s="35">
        <f t="shared" si="9"/>
        <v>35.74444444444444</v>
      </c>
      <c r="X152" s="5" t="s">
        <v>38</v>
      </c>
      <c r="Y152" s="5" t="s">
        <v>38</v>
      </c>
      <c r="Z152" s="5"/>
      <c r="AA152" s="2" t="s">
        <v>117</v>
      </c>
    </row>
    <row r="153" spans="1:27" hidden="1" x14ac:dyDescent="0.2">
      <c r="A153" s="5">
        <v>19110</v>
      </c>
      <c r="B153" s="4" t="s">
        <v>331</v>
      </c>
      <c r="C153" s="4" t="s">
        <v>37</v>
      </c>
      <c r="D153" s="4" t="s">
        <v>49</v>
      </c>
      <c r="E153" s="4" t="s">
        <v>57</v>
      </c>
      <c r="F153" s="4" t="s">
        <v>71</v>
      </c>
      <c r="G153" s="52"/>
      <c r="H153" s="5"/>
      <c r="I153" s="5"/>
      <c r="J153" s="5">
        <v>35</v>
      </c>
      <c r="K153" s="5"/>
      <c r="L153" s="5"/>
      <c r="M153" s="5"/>
      <c r="N153" s="5" t="s">
        <v>29</v>
      </c>
      <c r="O153" s="5"/>
      <c r="P153" s="34">
        <v>213</v>
      </c>
      <c r="Q153" s="5">
        <f t="shared" si="8"/>
        <v>1.1833333333333333</v>
      </c>
      <c r="R153" s="5"/>
      <c r="S153" s="5"/>
      <c r="T153" s="5"/>
      <c r="U153" s="5"/>
      <c r="V153" s="5"/>
      <c r="W153" s="35">
        <f t="shared" si="9"/>
        <v>36.183333333333337</v>
      </c>
      <c r="X153" s="5" t="s">
        <v>38</v>
      </c>
      <c r="Y153" s="5" t="s">
        <v>38</v>
      </c>
      <c r="Z153" s="5"/>
    </row>
    <row r="154" spans="1:27" hidden="1" x14ac:dyDescent="0.2">
      <c r="A154" s="5">
        <v>19110</v>
      </c>
      <c r="B154" s="4" t="s">
        <v>331</v>
      </c>
      <c r="C154" s="4" t="s">
        <v>37</v>
      </c>
      <c r="D154" s="4" t="s">
        <v>275</v>
      </c>
      <c r="E154" s="4" t="s">
        <v>57</v>
      </c>
      <c r="F154" s="4" t="s">
        <v>332</v>
      </c>
      <c r="G154" s="52"/>
      <c r="H154" s="5"/>
      <c r="I154" s="5"/>
      <c r="J154" s="5"/>
      <c r="K154" s="5"/>
      <c r="L154" s="5"/>
      <c r="M154" s="5"/>
      <c r="N154" s="5" t="s">
        <v>29</v>
      </c>
      <c r="O154" s="5"/>
      <c r="P154" s="34">
        <v>213</v>
      </c>
      <c r="Q154" s="5">
        <f t="shared" si="8"/>
        <v>1.1833333333333333</v>
      </c>
      <c r="R154" s="5">
        <v>5</v>
      </c>
      <c r="S154" s="5"/>
      <c r="T154" s="5"/>
      <c r="U154" s="5"/>
      <c r="V154" s="5"/>
      <c r="W154" s="35">
        <f t="shared" si="9"/>
        <v>6.1833333333333371</v>
      </c>
      <c r="X154" s="5"/>
      <c r="Y154" s="5" t="s">
        <v>38</v>
      </c>
      <c r="Z154" s="5"/>
      <c r="AA154" s="2" t="s">
        <v>277</v>
      </c>
    </row>
    <row r="155" spans="1:27" hidden="1" x14ac:dyDescent="0.2">
      <c r="A155" s="5">
        <v>19111</v>
      </c>
      <c r="B155" s="4" t="s">
        <v>333</v>
      </c>
      <c r="C155" s="4" t="s">
        <v>37</v>
      </c>
      <c r="D155" s="4" t="s">
        <v>275</v>
      </c>
      <c r="E155" s="4" t="s">
        <v>334</v>
      </c>
      <c r="F155" s="4" t="s">
        <v>332</v>
      </c>
      <c r="G155" s="52"/>
      <c r="H155" s="5"/>
      <c r="I155" s="5"/>
      <c r="J155" s="5"/>
      <c r="K155" s="5"/>
      <c r="L155" s="5"/>
      <c r="M155" s="5"/>
      <c r="N155" s="5"/>
      <c r="O155" s="5" t="s">
        <v>29</v>
      </c>
      <c r="P155" s="34"/>
      <c r="Q155" s="5">
        <f t="shared" si="8"/>
        <v>0</v>
      </c>
      <c r="R155" s="5">
        <v>5</v>
      </c>
      <c r="S155" s="5"/>
      <c r="T155" s="5"/>
      <c r="U155" s="5"/>
      <c r="V155" s="5"/>
      <c r="W155" s="35">
        <f t="shared" si="9"/>
        <v>5</v>
      </c>
      <c r="X155" s="5"/>
      <c r="Y155" s="5" t="s">
        <v>75</v>
      </c>
      <c r="Z155" s="5"/>
      <c r="AA155" s="2" t="s">
        <v>277</v>
      </c>
    </row>
    <row r="156" spans="1:27" hidden="1" x14ac:dyDescent="0.2">
      <c r="A156" s="5">
        <v>19112</v>
      </c>
      <c r="B156" s="4" t="s">
        <v>335</v>
      </c>
      <c r="C156" s="4" t="s">
        <v>37</v>
      </c>
      <c r="D156" s="4" t="s">
        <v>52</v>
      </c>
      <c r="E156" s="4" t="s">
        <v>301</v>
      </c>
      <c r="F156" s="4" t="s">
        <v>282</v>
      </c>
      <c r="G156" s="52"/>
      <c r="H156" s="5"/>
      <c r="I156" s="5"/>
      <c r="J156" s="5">
        <v>35</v>
      </c>
      <c r="K156" s="5"/>
      <c r="L156" s="5"/>
      <c r="M156" s="5"/>
      <c r="N156" s="5" t="s">
        <v>29</v>
      </c>
      <c r="O156" s="5"/>
      <c r="P156" s="34">
        <v>160</v>
      </c>
      <c r="Q156" s="5">
        <f t="shared" si="8"/>
        <v>0.88888888888888884</v>
      </c>
      <c r="R156" s="5"/>
      <c r="S156" s="5"/>
      <c r="T156" s="5"/>
      <c r="U156" s="5"/>
      <c r="V156" s="5"/>
      <c r="W156" s="35">
        <f t="shared" si="9"/>
        <v>35.888888888888886</v>
      </c>
      <c r="X156" s="5" t="s">
        <v>38</v>
      </c>
      <c r="Y156" s="5" t="s">
        <v>38</v>
      </c>
      <c r="Z156" s="5"/>
      <c r="AA156" s="2" t="s">
        <v>336</v>
      </c>
    </row>
    <row r="157" spans="1:27" hidden="1" x14ac:dyDescent="0.2">
      <c r="A157" s="5">
        <v>19113</v>
      </c>
      <c r="B157" s="4" t="s">
        <v>337</v>
      </c>
      <c r="C157" s="4" t="s">
        <v>37</v>
      </c>
      <c r="D157" s="4" t="s">
        <v>52</v>
      </c>
      <c r="E157" s="4" t="s">
        <v>54</v>
      </c>
      <c r="F157" s="4" t="s">
        <v>282</v>
      </c>
      <c r="G157" s="52"/>
      <c r="H157" s="5"/>
      <c r="I157" s="5"/>
      <c r="J157" s="5">
        <v>35</v>
      </c>
      <c r="K157" s="5"/>
      <c r="L157" s="5"/>
      <c r="M157" s="5"/>
      <c r="N157" s="5" t="s">
        <v>29</v>
      </c>
      <c r="O157" s="5"/>
      <c r="P157" s="34">
        <v>163</v>
      </c>
      <c r="Q157" s="5">
        <f t="shared" si="8"/>
        <v>0.90555555555555556</v>
      </c>
      <c r="R157" s="5"/>
      <c r="S157" s="5"/>
      <c r="T157" s="5"/>
      <c r="U157" s="5"/>
      <c r="V157" s="5"/>
      <c r="W157" s="35">
        <f t="shared" si="9"/>
        <v>35.905555555555566</v>
      </c>
      <c r="X157" s="5" t="s">
        <v>38</v>
      </c>
      <c r="Y157" s="5" t="s">
        <v>38</v>
      </c>
      <c r="Z157" s="5"/>
      <c r="AA157" s="2" t="s">
        <v>183</v>
      </c>
    </row>
    <row r="158" spans="1:27" hidden="1" x14ac:dyDescent="0.2">
      <c r="A158" s="5">
        <v>19114</v>
      </c>
      <c r="B158" s="4" t="s">
        <v>338</v>
      </c>
      <c r="C158" s="4" t="s">
        <v>59</v>
      </c>
      <c r="D158" s="4" t="s">
        <v>80</v>
      </c>
      <c r="E158" s="4" t="s">
        <v>60</v>
      </c>
      <c r="F158" s="4" t="s">
        <v>80</v>
      </c>
      <c r="G158" s="52"/>
      <c r="H158" s="5"/>
      <c r="I158" s="5"/>
      <c r="J158" s="5"/>
      <c r="K158" s="5"/>
      <c r="L158" s="5"/>
      <c r="M158" s="5">
        <v>10</v>
      </c>
      <c r="N158" s="5" t="s">
        <v>29</v>
      </c>
      <c r="O158" s="5"/>
      <c r="P158" s="34">
        <v>360</v>
      </c>
      <c r="Q158" s="5">
        <f t="shared" si="8"/>
        <v>2</v>
      </c>
      <c r="R158" s="5"/>
      <c r="S158" s="5"/>
      <c r="T158" s="5"/>
      <c r="U158" s="5"/>
      <c r="V158" s="5"/>
      <c r="W158" s="35">
        <f t="shared" si="9"/>
        <v>12</v>
      </c>
      <c r="X158" s="5"/>
      <c r="Y158" s="5" t="s">
        <v>38</v>
      </c>
      <c r="Z158" s="5"/>
    </row>
    <row r="159" spans="1:27" hidden="1" x14ac:dyDescent="0.2">
      <c r="A159" s="5">
        <v>19115</v>
      </c>
      <c r="B159" s="42" t="s">
        <v>339</v>
      </c>
      <c r="C159" s="4" t="s">
        <v>59</v>
      </c>
      <c r="D159" s="4" t="s">
        <v>188</v>
      </c>
      <c r="E159" s="4" t="s">
        <v>60</v>
      </c>
      <c r="F159" s="4" t="s">
        <v>340</v>
      </c>
      <c r="G159" s="52"/>
      <c r="H159" s="5"/>
      <c r="I159" s="5"/>
      <c r="J159" s="5"/>
      <c r="K159" s="5"/>
      <c r="L159" s="5"/>
      <c r="M159" s="5">
        <v>10</v>
      </c>
      <c r="N159" s="5"/>
      <c r="O159" s="5" t="s">
        <v>29</v>
      </c>
      <c r="P159" s="34"/>
      <c r="Q159" s="5">
        <f t="shared" si="8"/>
        <v>0</v>
      </c>
      <c r="R159" s="5">
        <v>5</v>
      </c>
      <c r="S159" s="5"/>
      <c r="T159" s="5"/>
      <c r="U159" s="5"/>
      <c r="V159" s="5"/>
      <c r="W159" s="35">
        <f t="shared" si="9"/>
        <v>15</v>
      </c>
      <c r="X159" s="5"/>
      <c r="Y159" s="5" t="s">
        <v>38</v>
      </c>
      <c r="Z159" s="5"/>
    </row>
    <row r="160" spans="1:27" hidden="1" x14ac:dyDescent="0.2">
      <c r="A160" s="5">
        <v>19116</v>
      </c>
      <c r="B160" s="43" t="s">
        <v>341</v>
      </c>
      <c r="C160" s="4" t="s">
        <v>37</v>
      </c>
      <c r="D160" s="4" t="s">
        <v>90</v>
      </c>
      <c r="E160" s="4" t="s">
        <v>91</v>
      </c>
      <c r="F160" s="4" t="s">
        <v>91</v>
      </c>
      <c r="G160" s="37" t="s">
        <v>108</v>
      </c>
      <c r="H160" s="5"/>
      <c r="I160" s="5"/>
      <c r="J160" s="5">
        <v>35</v>
      </c>
      <c r="K160" s="5"/>
      <c r="L160" s="5"/>
      <c r="M160" s="5"/>
      <c r="N160" s="5" t="s">
        <v>29</v>
      </c>
      <c r="O160" s="5"/>
      <c r="P160" s="34">
        <v>186</v>
      </c>
      <c r="Q160" s="5">
        <f t="shared" si="8"/>
        <v>1.0333333333333334</v>
      </c>
      <c r="R160" s="5"/>
      <c r="S160" s="5"/>
      <c r="T160" s="5"/>
      <c r="U160" s="5"/>
      <c r="V160" s="5"/>
      <c r="W160" s="35">
        <f t="shared" si="9"/>
        <v>36.033333333333331</v>
      </c>
      <c r="X160" s="5" t="s">
        <v>38</v>
      </c>
      <c r="Y160" s="5" t="s">
        <v>38</v>
      </c>
      <c r="Z160" s="5"/>
      <c r="AA160" s="2" t="s">
        <v>183</v>
      </c>
    </row>
    <row r="161" spans="1:27" hidden="1" x14ac:dyDescent="0.2">
      <c r="A161" s="5">
        <v>19117</v>
      </c>
      <c r="B161" s="4" t="s">
        <v>342</v>
      </c>
      <c r="C161" s="4" t="s">
        <v>37</v>
      </c>
      <c r="D161" s="4" t="s">
        <v>86</v>
      </c>
      <c r="E161" s="4" t="s">
        <v>99</v>
      </c>
      <c r="F161" s="4" t="s">
        <v>31</v>
      </c>
      <c r="G161" s="52"/>
      <c r="H161" s="5"/>
      <c r="I161" s="5"/>
      <c r="J161" s="5">
        <v>35</v>
      </c>
      <c r="K161" s="5"/>
      <c r="L161" s="5"/>
      <c r="M161" s="5"/>
      <c r="N161" s="5" t="s">
        <v>29</v>
      </c>
      <c r="O161" s="5"/>
      <c r="P161" s="34">
        <v>340</v>
      </c>
      <c r="Q161" s="5">
        <f t="shared" si="8"/>
        <v>1.8888888888888888</v>
      </c>
      <c r="R161" s="5"/>
      <c r="S161" s="5"/>
      <c r="T161" s="5"/>
      <c r="U161" s="5"/>
      <c r="V161" s="5"/>
      <c r="W161" s="35">
        <f t="shared" si="9"/>
        <v>36.888888888888914</v>
      </c>
      <c r="X161" s="5" t="s">
        <v>38</v>
      </c>
      <c r="Y161" s="5" t="s">
        <v>38</v>
      </c>
      <c r="Z161" s="5"/>
    </row>
    <row r="162" spans="1:27" hidden="1" x14ac:dyDescent="0.2">
      <c r="A162" s="5">
        <v>19118</v>
      </c>
      <c r="B162" s="4" t="s">
        <v>344</v>
      </c>
      <c r="C162" s="4" t="s">
        <v>37</v>
      </c>
      <c r="D162" s="4" t="s">
        <v>139</v>
      </c>
      <c r="E162" s="4" t="s">
        <v>343</v>
      </c>
      <c r="F162" s="4" t="s">
        <v>140</v>
      </c>
      <c r="G162" s="52"/>
      <c r="H162" s="5"/>
      <c r="I162" s="5"/>
      <c r="J162" s="5">
        <v>35</v>
      </c>
      <c r="K162" s="5"/>
      <c r="L162" s="5"/>
      <c r="M162" s="5"/>
      <c r="N162" s="5" t="s">
        <v>29</v>
      </c>
      <c r="O162" s="5"/>
      <c r="P162" s="34">
        <v>381</v>
      </c>
      <c r="Q162" s="5">
        <f t="shared" si="8"/>
        <v>2.1166666666666667</v>
      </c>
      <c r="R162" s="5"/>
      <c r="S162" s="5"/>
      <c r="T162" s="5"/>
      <c r="U162" s="5"/>
      <c r="V162" s="5"/>
      <c r="W162" s="35">
        <f t="shared" si="9"/>
        <v>37.116666666666674</v>
      </c>
      <c r="X162" s="5" t="s">
        <v>38</v>
      </c>
      <c r="Y162" s="5" t="s">
        <v>38</v>
      </c>
      <c r="Z162" s="5"/>
    </row>
    <row r="163" spans="1:27" hidden="1" x14ac:dyDescent="0.2">
      <c r="A163" s="5">
        <v>19119</v>
      </c>
      <c r="B163" s="4" t="s">
        <v>345</v>
      </c>
      <c r="C163" s="4" t="s">
        <v>59</v>
      </c>
      <c r="D163" s="4" t="s">
        <v>90</v>
      </c>
      <c r="E163" s="4" t="s">
        <v>59</v>
      </c>
      <c r="F163" s="4" t="s">
        <v>91</v>
      </c>
      <c r="G163" s="52"/>
      <c r="H163" s="5"/>
      <c r="I163" s="5"/>
      <c r="J163" s="5"/>
      <c r="K163" s="5"/>
      <c r="L163" s="5"/>
      <c r="M163" s="5"/>
      <c r="N163" s="5" t="s">
        <v>29</v>
      </c>
      <c r="O163" s="5"/>
      <c r="P163" s="34">
        <v>2841</v>
      </c>
      <c r="Q163" s="5">
        <f t="shared" si="8"/>
        <v>15.783333333333333</v>
      </c>
      <c r="R163" s="5">
        <v>5</v>
      </c>
      <c r="S163" s="5"/>
      <c r="T163" s="5"/>
      <c r="U163" s="5"/>
      <c r="V163" s="5"/>
      <c r="W163" s="35">
        <f t="shared" si="9"/>
        <v>20.783333333333303</v>
      </c>
      <c r="X163" s="5"/>
      <c r="Y163" s="5" t="s">
        <v>38</v>
      </c>
      <c r="Z163" s="5"/>
      <c r="AA163" s="2" t="s">
        <v>183</v>
      </c>
    </row>
    <row r="164" spans="1:27" hidden="1" x14ac:dyDescent="0.2">
      <c r="A164" s="5">
        <v>19120</v>
      </c>
      <c r="B164" s="4" t="s">
        <v>369</v>
      </c>
      <c r="C164" s="4" t="s">
        <v>37</v>
      </c>
      <c r="D164" s="4" t="s">
        <v>49</v>
      </c>
      <c r="E164" s="4" t="s">
        <v>57</v>
      </c>
      <c r="F164" s="4" t="s">
        <v>212</v>
      </c>
      <c r="G164" s="52"/>
      <c r="H164" s="5"/>
      <c r="I164" s="5"/>
      <c r="J164" s="5"/>
      <c r="K164" s="5">
        <v>30</v>
      </c>
      <c r="L164" s="5"/>
      <c r="M164" s="5"/>
      <c r="N164" s="5" t="s">
        <v>29</v>
      </c>
      <c r="O164" s="5"/>
      <c r="P164" s="34"/>
      <c r="Q164" s="5">
        <f t="shared" ref="Q164:Q181" si="10">P164/180</f>
        <v>0</v>
      </c>
      <c r="R164" s="5"/>
      <c r="S164" s="5"/>
      <c r="T164" s="5"/>
      <c r="U164" s="5"/>
      <c r="V164" s="5"/>
      <c r="W164" s="35">
        <f t="shared" ref="W164:W181" si="11">SUM(H164:V164)-P164</f>
        <v>30</v>
      </c>
      <c r="X164" s="5"/>
      <c r="Y164" s="5" t="s">
        <v>75</v>
      </c>
      <c r="Z164" s="5"/>
    </row>
    <row r="165" spans="1:27" hidden="1" x14ac:dyDescent="0.2">
      <c r="A165" s="5">
        <v>19121</v>
      </c>
      <c r="B165" s="42" t="s">
        <v>346</v>
      </c>
      <c r="C165" s="4" t="s">
        <v>59</v>
      </c>
      <c r="D165" s="4" t="s">
        <v>188</v>
      </c>
      <c r="E165" s="4" t="s">
        <v>60</v>
      </c>
      <c r="F165" s="4" t="s">
        <v>347</v>
      </c>
      <c r="G165" s="37" t="s">
        <v>348</v>
      </c>
      <c r="H165" s="5"/>
      <c r="I165" s="5"/>
      <c r="J165" s="5"/>
      <c r="K165" s="5"/>
      <c r="L165" s="5"/>
      <c r="M165" s="5">
        <v>10</v>
      </c>
      <c r="N165" s="5" t="s">
        <v>29</v>
      </c>
      <c r="O165" s="5"/>
      <c r="P165" s="34">
        <v>772</v>
      </c>
      <c r="Q165" s="5">
        <f t="shared" si="10"/>
        <v>4.2888888888888888</v>
      </c>
      <c r="R165" s="5">
        <v>5</v>
      </c>
      <c r="S165" s="5"/>
      <c r="T165" s="5"/>
      <c r="U165" s="5"/>
      <c r="V165" s="5"/>
      <c r="W165" s="35">
        <f t="shared" si="11"/>
        <v>19.288888888888891</v>
      </c>
      <c r="X165" s="5"/>
      <c r="Y165" s="5" t="s">
        <v>38</v>
      </c>
      <c r="Z165" s="5"/>
    </row>
    <row r="166" spans="1:27" hidden="1" x14ac:dyDescent="0.2">
      <c r="A166" s="5">
        <v>19122</v>
      </c>
      <c r="B166" s="4" t="s">
        <v>349</v>
      </c>
      <c r="C166" s="4" t="s">
        <v>59</v>
      </c>
      <c r="D166" s="4" t="s">
        <v>97</v>
      </c>
      <c r="E166" s="4" t="s">
        <v>60</v>
      </c>
      <c r="F166" s="50" t="s">
        <v>350</v>
      </c>
      <c r="G166" s="52"/>
      <c r="H166" s="5"/>
      <c r="I166" s="5"/>
      <c r="J166" s="5"/>
      <c r="K166" s="5"/>
      <c r="L166" s="5"/>
      <c r="M166" s="5"/>
      <c r="N166" s="5" t="s">
        <v>29</v>
      </c>
      <c r="O166" s="5"/>
      <c r="P166" s="34"/>
      <c r="Q166" s="5">
        <f t="shared" si="10"/>
        <v>0</v>
      </c>
      <c r="R166" s="5"/>
      <c r="S166" s="5"/>
      <c r="T166" s="5"/>
      <c r="U166" s="5"/>
      <c r="V166" s="5"/>
      <c r="W166" s="35">
        <f t="shared" si="11"/>
        <v>0</v>
      </c>
      <c r="X166" s="5"/>
      <c r="Y166" s="5" t="s">
        <v>75</v>
      </c>
      <c r="Z166" s="5"/>
    </row>
    <row r="167" spans="1:27" hidden="1" x14ac:dyDescent="0.2">
      <c r="A167" s="5">
        <v>19123</v>
      </c>
      <c r="B167" s="42" t="s">
        <v>351</v>
      </c>
      <c r="C167" s="4" t="s">
        <v>37</v>
      </c>
      <c r="D167" s="4" t="s">
        <v>49</v>
      </c>
      <c r="E167" s="4" t="s">
        <v>57</v>
      </c>
      <c r="F167" s="4" t="s">
        <v>374</v>
      </c>
      <c r="G167" s="52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930</v>
      </c>
      <c r="Q167" s="5">
        <f t="shared" si="10"/>
        <v>5.166666666666667</v>
      </c>
      <c r="R167" s="5"/>
      <c r="S167" s="5"/>
      <c r="T167" s="5"/>
      <c r="U167" s="5"/>
      <c r="V167" s="5"/>
      <c r="W167" s="35">
        <f t="shared" si="11"/>
        <v>40.166666666666629</v>
      </c>
      <c r="X167" s="5" t="s">
        <v>38</v>
      </c>
      <c r="Y167" s="5" t="s">
        <v>38</v>
      </c>
      <c r="Z167" s="5"/>
    </row>
    <row r="168" spans="1:27" hidden="1" x14ac:dyDescent="0.2">
      <c r="A168" s="5">
        <v>19124</v>
      </c>
      <c r="B168" s="4" t="s">
        <v>352</v>
      </c>
      <c r="C168" s="4" t="s">
        <v>37</v>
      </c>
      <c r="D168" s="4" t="s">
        <v>94</v>
      </c>
      <c r="E168" s="4" t="s">
        <v>78</v>
      </c>
      <c r="F168" s="4" t="s">
        <v>40</v>
      </c>
      <c r="G168" s="37" t="s">
        <v>353</v>
      </c>
      <c r="H168" s="5"/>
      <c r="I168" s="5"/>
      <c r="J168" s="5">
        <v>35</v>
      </c>
      <c r="K168" s="5"/>
      <c r="L168" s="5"/>
      <c r="M168" s="5"/>
      <c r="N168" s="5"/>
      <c r="O168" s="5" t="s">
        <v>29</v>
      </c>
      <c r="P168" s="34"/>
      <c r="Q168" s="5">
        <f t="shared" si="10"/>
        <v>0</v>
      </c>
      <c r="R168" s="5"/>
      <c r="S168" s="5"/>
      <c r="T168" s="5"/>
      <c r="U168" s="5"/>
      <c r="V168" s="5"/>
      <c r="W168" s="35">
        <f t="shared" si="11"/>
        <v>35</v>
      </c>
      <c r="X168" s="5" t="s">
        <v>38</v>
      </c>
      <c r="Y168" s="5" t="s">
        <v>38</v>
      </c>
      <c r="Z168" s="5"/>
    </row>
    <row r="169" spans="1:27" hidden="1" x14ac:dyDescent="0.2">
      <c r="A169" s="5">
        <v>19125</v>
      </c>
      <c r="B169" s="4" t="s">
        <v>354</v>
      </c>
      <c r="C169" s="4" t="s">
        <v>37</v>
      </c>
      <c r="D169" s="4" t="s">
        <v>90</v>
      </c>
      <c r="E169" s="4" t="s">
        <v>57</v>
      </c>
      <c r="F169" s="4" t="s">
        <v>355</v>
      </c>
      <c r="G169" s="52"/>
      <c r="H169" s="5"/>
      <c r="I169" s="5"/>
      <c r="J169" s="5"/>
      <c r="K169" s="5"/>
      <c r="L169" s="5"/>
      <c r="M169" s="5"/>
      <c r="N169" s="5" t="s">
        <v>29</v>
      </c>
      <c r="O169" s="5"/>
      <c r="P169" s="34">
        <v>69</v>
      </c>
      <c r="Q169" s="5">
        <f t="shared" si="10"/>
        <v>0.38333333333333336</v>
      </c>
      <c r="R169" s="5">
        <v>5</v>
      </c>
      <c r="S169" s="5"/>
      <c r="T169" s="5"/>
      <c r="U169" s="5"/>
      <c r="V169" s="5"/>
      <c r="W169" s="35">
        <f t="shared" si="11"/>
        <v>5.38333333333334</v>
      </c>
      <c r="X169" s="5"/>
      <c r="Y169" s="5" t="s">
        <v>38</v>
      </c>
      <c r="Z169" s="5"/>
      <c r="AA169" s="2" t="s">
        <v>277</v>
      </c>
    </row>
    <row r="170" spans="1:27" hidden="1" x14ac:dyDescent="0.2">
      <c r="A170" s="5">
        <v>19126</v>
      </c>
      <c r="B170" s="4" t="s">
        <v>356</v>
      </c>
      <c r="C170" s="4" t="s">
        <v>59</v>
      </c>
      <c r="D170" s="4" t="s">
        <v>97</v>
      </c>
      <c r="E170" s="4" t="s">
        <v>60</v>
      </c>
      <c r="F170" s="4" t="s">
        <v>357</v>
      </c>
      <c r="G170" s="52"/>
      <c r="H170" s="5"/>
      <c r="I170" s="5"/>
      <c r="J170" s="5"/>
      <c r="K170" s="5"/>
      <c r="L170" s="5"/>
      <c r="M170" s="5">
        <v>10</v>
      </c>
      <c r="N170" s="5" t="s">
        <v>29</v>
      </c>
      <c r="O170" s="5"/>
      <c r="P170" s="34">
        <v>2303</v>
      </c>
      <c r="Q170" s="5">
        <f t="shared" si="10"/>
        <v>12.794444444444444</v>
      </c>
      <c r="R170" s="5">
        <v>5</v>
      </c>
      <c r="S170" s="5"/>
      <c r="T170" s="5"/>
      <c r="U170" s="5"/>
      <c r="V170" s="5"/>
      <c r="W170" s="35">
        <f t="shared" si="11"/>
        <v>27.794444444444252</v>
      </c>
      <c r="X170" s="5"/>
      <c r="Y170" s="5" t="s">
        <v>38</v>
      </c>
      <c r="Z170" s="5"/>
    </row>
    <row r="171" spans="1:27" hidden="1" x14ac:dyDescent="0.2">
      <c r="A171" s="5">
        <v>19127</v>
      </c>
      <c r="B171" s="4" t="s">
        <v>358</v>
      </c>
      <c r="C171" s="4" t="s">
        <v>37</v>
      </c>
      <c r="D171" s="4" t="s">
        <v>52</v>
      </c>
      <c r="E171" s="4" t="s">
        <v>281</v>
      </c>
      <c r="F171" s="4" t="s">
        <v>359</v>
      </c>
      <c r="G171" s="52"/>
      <c r="H171" s="5"/>
      <c r="I171" s="5"/>
      <c r="J171" s="5">
        <v>35</v>
      </c>
      <c r="K171" s="5"/>
      <c r="L171" s="5"/>
      <c r="M171" s="5"/>
      <c r="N171" s="5" t="s">
        <v>29</v>
      </c>
      <c r="O171" s="5"/>
      <c r="P171" s="34">
        <v>389</v>
      </c>
      <c r="Q171" s="5">
        <f t="shared" si="10"/>
        <v>2.161111111111111</v>
      </c>
      <c r="R171" s="5"/>
      <c r="S171" s="5"/>
      <c r="T171" s="5"/>
      <c r="U171" s="5"/>
      <c r="V171" s="5"/>
      <c r="W171" s="35">
        <f t="shared" si="11"/>
        <v>37.161111111111097</v>
      </c>
      <c r="X171" s="5" t="s">
        <v>38</v>
      </c>
      <c r="Y171" s="5" t="s">
        <v>38</v>
      </c>
      <c r="Z171" s="5"/>
    </row>
    <row r="172" spans="1:27" hidden="1" x14ac:dyDescent="0.2">
      <c r="A172" s="5">
        <v>19128</v>
      </c>
      <c r="B172" s="4" t="s">
        <v>360</v>
      </c>
      <c r="C172" s="4" t="s">
        <v>37</v>
      </c>
      <c r="D172" s="4" t="s">
        <v>86</v>
      </c>
      <c r="E172" s="4" t="s">
        <v>361</v>
      </c>
      <c r="F172" s="4" t="s">
        <v>361</v>
      </c>
      <c r="G172" s="52"/>
      <c r="H172" s="5"/>
      <c r="I172" s="5"/>
      <c r="J172" s="5">
        <v>35</v>
      </c>
      <c r="K172" s="5"/>
      <c r="L172" s="5"/>
      <c r="M172" s="5"/>
      <c r="N172" s="5" t="s">
        <v>29</v>
      </c>
      <c r="O172" s="5"/>
      <c r="P172" s="34">
        <v>150</v>
      </c>
      <c r="Q172" s="5">
        <f t="shared" si="10"/>
        <v>0.83333333333333337</v>
      </c>
      <c r="R172" s="5"/>
      <c r="S172" s="5"/>
      <c r="T172" s="5"/>
      <c r="U172" s="5"/>
      <c r="V172" s="5"/>
      <c r="W172" s="35">
        <f t="shared" si="11"/>
        <v>35.833333333333343</v>
      </c>
      <c r="X172" s="5" t="s">
        <v>38</v>
      </c>
      <c r="Y172" s="5" t="s">
        <v>38</v>
      </c>
      <c r="Z172" s="5"/>
    </row>
    <row r="173" spans="1:27" hidden="1" x14ac:dyDescent="0.2">
      <c r="A173" s="5">
        <v>19129</v>
      </c>
      <c r="B173" s="4" t="s">
        <v>362</v>
      </c>
      <c r="C173" s="4" t="s">
        <v>37</v>
      </c>
      <c r="D173" s="4" t="s">
        <v>86</v>
      </c>
      <c r="E173" s="4" t="s">
        <v>99</v>
      </c>
      <c r="F173" s="4" t="s">
        <v>99</v>
      </c>
      <c r="G173" s="52"/>
      <c r="H173" s="5"/>
      <c r="I173" s="5"/>
      <c r="J173" s="5">
        <v>35</v>
      </c>
      <c r="K173" s="5"/>
      <c r="L173" s="5"/>
      <c r="M173" s="5"/>
      <c r="N173" s="5"/>
      <c r="O173" s="5" t="s">
        <v>29</v>
      </c>
      <c r="P173" s="34"/>
      <c r="Q173" s="5">
        <f t="shared" si="10"/>
        <v>0</v>
      </c>
      <c r="R173" s="5"/>
      <c r="S173" s="5"/>
      <c r="T173" s="5"/>
      <c r="U173" s="5"/>
      <c r="V173" s="5"/>
      <c r="W173" s="35">
        <f t="shared" si="11"/>
        <v>35</v>
      </c>
      <c r="X173" s="5" t="s">
        <v>38</v>
      </c>
      <c r="Y173" s="5" t="s">
        <v>38</v>
      </c>
      <c r="Z173" s="5"/>
    </row>
    <row r="174" spans="1:27" hidden="1" x14ac:dyDescent="0.2">
      <c r="A174" s="5">
        <v>19129</v>
      </c>
      <c r="B174" s="4" t="s">
        <v>362</v>
      </c>
      <c r="C174" s="4" t="s">
        <v>37</v>
      </c>
      <c r="D174" s="4" t="s">
        <v>275</v>
      </c>
      <c r="E174" s="4" t="s">
        <v>99</v>
      </c>
      <c r="F174" s="4" t="s">
        <v>99</v>
      </c>
      <c r="G174" s="52"/>
      <c r="H174" s="5"/>
      <c r="I174" s="5"/>
      <c r="J174" s="5">
        <v>35</v>
      </c>
      <c r="K174" s="5"/>
      <c r="L174" s="5"/>
      <c r="M174" s="5"/>
      <c r="N174" s="5"/>
      <c r="O174" s="5" t="s">
        <v>29</v>
      </c>
      <c r="P174" s="34"/>
      <c r="Q174" s="5">
        <f t="shared" si="10"/>
        <v>0</v>
      </c>
      <c r="R174" s="5"/>
      <c r="S174" s="5"/>
      <c r="T174" s="5"/>
      <c r="U174" s="5"/>
      <c r="V174" s="5"/>
      <c r="W174" s="35">
        <f t="shared" si="11"/>
        <v>35</v>
      </c>
      <c r="X174" s="5" t="s">
        <v>38</v>
      </c>
      <c r="Y174" s="5" t="s">
        <v>38</v>
      </c>
      <c r="Z174" s="5"/>
      <c r="AA174" s="2" t="s">
        <v>277</v>
      </c>
    </row>
    <row r="175" spans="1:27" hidden="1" x14ac:dyDescent="0.2">
      <c r="A175" s="5">
        <v>19130</v>
      </c>
      <c r="B175" s="4" t="s">
        <v>363</v>
      </c>
      <c r="C175" s="4" t="s">
        <v>37</v>
      </c>
      <c r="D175" s="4" t="s">
        <v>86</v>
      </c>
      <c r="E175" s="4" t="s">
        <v>99</v>
      </c>
      <c r="F175" s="4" t="s">
        <v>99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10"/>
        <v>0</v>
      </c>
      <c r="R175" s="5"/>
      <c r="S175" s="5"/>
      <c r="T175" s="5"/>
      <c r="U175" s="5"/>
      <c r="V175" s="5"/>
      <c r="W175" s="35">
        <f t="shared" si="11"/>
        <v>35</v>
      </c>
      <c r="X175" s="5" t="s">
        <v>38</v>
      </c>
      <c r="Y175" s="5" t="s">
        <v>38</v>
      </c>
      <c r="Z175" s="5"/>
    </row>
    <row r="176" spans="1:27" hidden="1" x14ac:dyDescent="0.2">
      <c r="A176" s="5">
        <v>19131</v>
      </c>
      <c r="B176" s="4" t="s">
        <v>364</v>
      </c>
      <c r="C176" s="4" t="s">
        <v>37</v>
      </c>
      <c r="D176" s="4" t="s">
        <v>86</v>
      </c>
      <c r="E176" s="4" t="s">
        <v>365</v>
      </c>
      <c r="F176" s="4" t="s">
        <v>365</v>
      </c>
      <c r="G176" s="52"/>
      <c r="H176" s="5"/>
      <c r="I176" s="5"/>
      <c r="J176" s="5">
        <v>35</v>
      </c>
      <c r="K176" s="5"/>
      <c r="L176" s="5"/>
      <c r="M176" s="5"/>
      <c r="N176" s="5"/>
      <c r="O176" s="5" t="s">
        <v>29</v>
      </c>
      <c r="P176" s="34">
        <v>306</v>
      </c>
      <c r="Q176" s="5">
        <f t="shared" si="10"/>
        <v>1.7</v>
      </c>
      <c r="R176" s="5"/>
      <c r="S176" s="5"/>
      <c r="T176" s="5"/>
      <c r="U176" s="5"/>
      <c r="V176" s="5"/>
      <c r="W176" s="35">
        <f t="shared" si="11"/>
        <v>36.699999999999989</v>
      </c>
      <c r="X176" s="5" t="s">
        <v>38</v>
      </c>
      <c r="Y176" s="5" t="s">
        <v>38</v>
      </c>
      <c r="Z176" s="5"/>
    </row>
    <row r="177" spans="1:27" hidden="1" x14ac:dyDescent="0.2">
      <c r="A177" s="5">
        <v>19132</v>
      </c>
      <c r="B177" s="4" t="s">
        <v>366</v>
      </c>
      <c r="C177" s="4" t="s">
        <v>37</v>
      </c>
      <c r="D177" s="4" t="s">
        <v>86</v>
      </c>
      <c r="E177" s="4" t="s">
        <v>99</v>
      </c>
      <c r="F177" s="4" t="s">
        <v>99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199</v>
      </c>
      <c r="Q177" s="5">
        <f t="shared" si="10"/>
        <v>1.1055555555555556</v>
      </c>
      <c r="R177" s="5"/>
      <c r="S177" s="5"/>
      <c r="T177" s="5"/>
      <c r="U177" s="5"/>
      <c r="V177" s="5"/>
      <c r="W177" s="35">
        <f t="shared" si="11"/>
        <v>36.105555555555554</v>
      </c>
      <c r="X177" s="5" t="s">
        <v>38</v>
      </c>
      <c r="Y177" s="5" t="s">
        <v>38</v>
      </c>
      <c r="Z177" s="5"/>
    </row>
    <row r="178" spans="1:27" hidden="1" x14ac:dyDescent="0.2">
      <c r="A178" s="5">
        <v>19133</v>
      </c>
      <c r="B178" s="4" t="s">
        <v>367</v>
      </c>
      <c r="C178" s="4" t="s">
        <v>37</v>
      </c>
      <c r="D178" s="4" t="s">
        <v>101</v>
      </c>
      <c r="E178" s="4" t="s">
        <v>155</v>
      </c>
      <c r="F178" s="4" t="s">
        <v>148</v>
      </c>
      <c r="G178" s="5" t="s">
        <v>368</v>
      </c>
      <c r="H178" s="5"/>
      <c r="I178" s="5"/>
      <c r="J178" s="5"/>
      <c r="K178" s="5"/>
      <c r="L178" s="5">
        <v>20</v>
      </c>
      <c r="M178" s="5"/>
      <c r="N178" s="5" t="s">
        <v>29</v>
      </c>
      <c r="O178" s="5"/>
      <c r="P178" s="34">
        <v>198</v>
      </c>
      <c r="Q178" s="5">
        <f t="shared" si="10"/>
        <v>1.1000000000000001</v>
      </c>
      <c r="R178" s="5"/>
      <c r="S178" s="5"/>
      <c r="T178" s="5"/>
      <c r="U178" s="5"/>
      <c r="V178" s="5"/>
      <c r="W178" s="35">
        <f t="shared" si="11"/>
        <v>21.099999999999994</v>
      </c>
      <c r="X178" s="5"/>
      <c r="Y178" s="5" t="s">
        <v>75</v>
      </c>
      <c r="Z178" s="5"/>
    </row>
    <row r="179" spans="1:27" hidden="1" x14ac:dyDescent="0.2">
      <c r="A179" s="5">
        <v>19134</v>
      </c>
      <c r="B179" s="4" t="s">
        <v>370</v>
      </c>
      <c r="C179" s="4" t="s">
        <v>156</v>
      </c>
      <c r="D179" s="4" t="s">
        <v>52</v>
      </c>
      <c r="E179" s="4" t="s">
        <v>147</v>
      </c>
      <c r="F179" s="4" t="s">
        <v>64</v>
      </c>
      <c r="G179" s="52"/>
      <c r="H179" s="5"/>
      <c r="I179" s="5"/>
      <c r="J179" s="5"/>
      <c r="K179" s="5"/>
      <c r="L179" s="5"/>
      <c r="M179" s="5"/>
      <c r="N179" s="5" t="s">
        <v>29</v>
      </c>
      <c r="O179" s="5"/>
      <c r="P179" s="34">
        <v>198</v>
      </c>
      <c r="Q179" s="5">
        <f t="shared" si="10"/>
        <v>1.1000000000000001</v>
      </c>
      <c r="R179" s="5">
        <v>5</v>
      </c>
      <c r="S179" s="5"/>
      <c r="T179" s="5"/>
      <c r="U179" s="5"/>
      <c r="V179" s="5"/>
      <c r="W179" s="35">
        <f t="shared" si="11"/>
        <v>6.0999999999999943</v>
      </c>
      <c r="X179" s="5"/>
      <c r="Y179" s="5" t="s">
        <v>38</v>
      </c>
      <c r="Z179" s="5"/>
      <c r="AA179" s="2" t="s">
        <v>118</v>
      </c>
    </row>
    <row r="180" spans="1:27" hidden="1" x14ac:dyDescent="0.2">
      <c r="A180" s="5">
        <v>19135</v>
      </c>
      <c r="B180" s="4" t="s">
        <v>372</v>
      </c>
      <c r="C180" s="4" t="s">
        <v>37</v>
      </c>
      <c r="D180" s="4" t="s">
        <v>86</v>
      </c>
      <c r="E180" s="4" t="s">
        <v>373</v>
      </c>
      <c r="F180" s="4" t="s">
        <v>31</v>
      </c>
      <c r="G180" s="5" t="s">
        <v>88</v>
      </c>
      <c r="H180" s="5"/>
      <c r="I180" s="5"/>
      <c r="J180" s="5">
        <v>35</v>
      </c>
      <c r="K180" s="5"/>
      <c r="L180" s="5"/>
      <c r="M180" s="5"/>
      <c r="N180" s="5"/>
      <c r="O180" s="5" t="s">
        <v>29</v>
      </c>
      <c r="P180" s="34"/>
      <c r="Q180" s="5">
        <f t="shared" si="10"/>
        <v>0</v>
      </c>
      <c r="R180" s="5"/>
      <c r="S180" s="5"/>
      <c r="T180" s="5"/>
      <c r="U180" s="5"/>
      <c r="V180" s="5"/>
      <c r="W180" s="35">
        <f t="shared" si="11"/>
        <v>35</v>
      </c>
      <c r="X180" s="5" t="s">
        <v>38</v>
      </c>
      <c r="Y180" s="5" t="s">
        <v>38</v>
      </c>
      <c r="Z180" s="5"/>
    </row>
    <row r="181" spans="1:27" ht="15" x14ac:dyDescent="0.25">
      <c r="A181" s="36">
        <v>19090</v>
      </c>
      <c r="B181" s="47" t="s">
        <v>290</v>
      </c>
      <c r="C181" s="19" t="s">
        <v>37</v>
      </c>
      <c r="D181" s="4" t="s">
        <v>207</v>
      </c>
      <c r="E181" s="19" t="s">
        <v>291</v>
      </c>
      <c r="F181" s="48" t="s">
        <v>209</v>
      </c>
      <c r="G181" s="20"/>
      <c r="H181" s="20"/>
      <c r="I181" s="20"/>
      <c r="J181" s="20"/>
      <c r="K181" s="20">
        <v>30</v>
      </c>
      <c r="L181" s="20"/>
      <c r="M181" s="20"/>
      <c r="N181" s="20"/>
      <c r="O181" s="20" t="s">
        <v>29</v>
      </c>
      <c r="P181" s="20">
        <v>18</v>
      </c>
      <c r="Q181" s="20">
        <f t="shared" si="10"/>
        <v>0.1</v>
      </c>
      <c r="R181" s="20"/>
      <c r="S181" s="20"/>
      <c r="T181" s="20"/>
      <c r="U181" s="5"/>
      <c r="V181" s="5"/>
      <c r="W181" s="35">
        <f t="shared" si="11"/>
        <v>30.1</v>
      </c>
      <c r="X181" s="5"/>
      <c r="Y181" s="5" t="s">
        <v>75</v>
      </c>
      <c r="Z181" s="5"/>
    </row>
    <row r="182" spans="1:27" hidden="1" x14ac:dyDescent="0.2">
      <c r="A182" s="5">
        <v>19137</v>
      </c>
      <c r="B182" s="4" t="s">
        <v>377</v>
      </c>
      <c r="C182" s="4" t="s">
        <v>59</v>
      </c>
      <c r="D182" s="4" t="s">
        <v>52</v>
      </c>
      <c r="E182" s="4" t="s">
        <v>59</v>
      </c>
      <c r="F182" s="4" t="s">
        <v>246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494</v>
      </c>
      <c r="Q182" s="5">
        <f t="shared" ref="Q182:Q189" si="12">P182/180</f>
        <v>2.7444444444444445</v>
      </c>
      <c r="R182" s="5">
        <v>5</v>
      </c>
      <c r="S182" s="5"/>
      <c r="T182" s="5"/>
      <c r="U182" s="5"/>
      <c r="V182" s="5"/>
      <c r="W182" s="35">
        <f t="shared" ref="W182:W205" si="13">SUM(H182:V182)-P182</f>
        <v>7.7444444444444684</v>
      </c>
      <c r="X182" s="5"/>
      <c r="Y182" s="5" t="s">
        <v>38</v>
      </c>
      <c r="Z182" s="5"/>
      <c r="AA182" s="2" t="s">
        <v>117</v>
      </c>
    </row>
    <row r="183" spans="1:27" hidden="1" x14ac:dyDescent="0.2">
      <c r="A183" s="5">
        <v>19138</v>
      </c>
      <c r="B183" s="4" t="s">
        <v>378</v>
      </c>
      <c r="C183" s="4" t="s">
        <v>59</v>
      </c>
      <c r="D183" s="4" t="s">
        <v>97</v>
      </c>
      <c r="E183" s="4"/>
      <c r="F183" s="51"/>
      <c r="G183" s="52"/>
      <c r="H183" s="5"/>
      <c r="I183" s="5"/>
      <c r="J183" s="5"/>
      <c r="K183" s="5"/>
      <c r="L183" s="5"/>
      <c r="M183" s="5">
        <v>10</v>
      </c>
      <c r="N183" s="5"/>
      <c r="O183" s="5" t="s">
        <v>29</v>
      </c>
      <c r="P183" s="34"/>
      <c r="Q183" s="5">
        <f t="shared" si="12"/>
        <v>0</v>
      </c>
      <c r="R183" s="5"/>
      <c r="S183" s="5"/>
      <c r="T183" s="5"/>
      <c r="U183" s="5"/>
      <c r="V183" s="5"/>
      <c r="W183" s="35">
        <f t="shared" si="13"/>
        <v>10</v>
      </c>
      <c r="X183" s="5"/>
      <c r="Y183" s="5" t="s">
        <v>38</v>
      </c>
      <c r="Z183" s="5"/>
    </row>
    <row r="184" spans="1:27" hidden="1" x14ac:dyDescent="0.2">
      <c r="A184" s="5">
        <v>19139</v>
      </c>
      <c r="B184" s="4" t="s">
        <v>379</v>
      </c>
      <c r="C184" s="4" t="s">
        <v>156</v>
      </c>
      <c r="D184" s="4" t="s">
        <v>97</v>
      </c>
      <c r="E184" s="4" t="s">
        <v>235</v>
      </c>
      <c r="F184" s="4" t="s">
        <v>235</v>
      </c>
      <c r="G184" s="37" t="s">
        <v>269</v>
      </c>
      <c r="H184" s="5"/>
      <c r="I184" s="5"/>
      <c r="J184" s="5"/>
      <c r="K184" s="5"/>
      <c r="L184" s="5">
        <v>20</v>
      </c>
      <c r="M184" s="5"/>
      <c r="N184" s="5" t="s">
        <v>29</v>
      </c>
      <c r="O184" s="5"/>
      <c r="P184" s="34">
        <v>883</v>
      </c>
      <c r="Q184" s="5">
        <f t="shared" si="12"/>
        <v>4.9055555555555559</v>
      </c>
      <c r="R184" s="5"/>
      <c r="S184" s="5"/>
      <c r="T184" s="5"/>
      <c r="U184" s="5"/>
      <c r="V184" s="5"/>
      <c r="W184" s="35">
        <f t="shared" si="13"/>
        <v>24.905555555555566</v>
      </c>
      <c r="X184" s="5"/>
      <c r="Y184" s="5" t="s">
        <v>75</v>
      </c>
      <c r="Z184" s="5"/>
    </row>
    <row r="185" spans="1:27" hidden="1" x14ac:dyDescent="0.2">
      <c r="A185" s="5">
        <v>19140</v>
      </c>
      <c r="B185" s="4" t="s">
        <v>380</v>
      </c>
      <c r="C185" s="4" t="s">
        <v>59</v>
      </c>
      <c r="D185" s="4" t="s">
        <v>94</v>
      </c>
      <c r="E185" s="4" t="s">
        <v>60</v>
      </c>
      <c r="F185" s="4" t="s">
        <v>381</v>
      </c>
      <c r="G185" s="37" t="s">
        <v>382</v>
      </c>
      <c r="H185" s="5"/>
      <c r="I185" s="5"/>
      <c r="J185" s="5"/>
      <c r="K185" s="5"/>
      <c r="L185" s="5"/>
      <c r="M185" s="5">
        <v>10</v>
      </c>
      <c r="N185" s="5" t="s">
        <v>29</v>
      </c>
      <c r="O185" s="5"/>
      <c r="P185" s="34">
        <v>160</v>
      </c>
      <c r="Q185" s="5">
        <f t="shared" si="12"/>
        <v>0.88888888888888884</v>
      </c>
      <c r="R185" s="5">
        <v>5</v>
      </c>
      <c r="S185" s="5"/>
      <c r="T185" s="5"/>
      <c r="U185" s="5"/>
      <c r="V185" s="5"/>
      <c r="W185" s="35">
        <f t="shared" si="13"/>
        <v>15.888888888888886</v>
      </c>
      <c r="X185" s="5"/>
      <c r="Y185" s="5" t="s">
        <v>38</v>
      </c>
      <c r="Z185" s="5"/>
    </row>
    <row r="186" spans="1:27" hidden="1" x14ac:dyDescent="0.2">
      <c r="A186" s="5">
        <v>19141</v>
      </c>
      <c r="B186" s="4" t="s">
        <v>383</v>
      </c>
      <c r="C186" s="4" t="s">
        <v>37</v>
      </c>
      <c r="D186" s="4" t="s">
        <v>86</v>
      </c>
      <c r="E186" s="4" t="s">
        <v>384</v>
      </c>
      <c r="F186" s="4" t="s">
        <v>384</v>
      </c>
      <c r="G186" s="52"/>
      <c r="H186" s="5"/>
      <c r="I186" s="5"/>
      <c r="J186" s="5">
        <v>35</v>
      </c>
      <c r="K186" s="5"/>
      <c r="L186" s="5"/>
      <c r="M186" s="5"/>
      <c r="N186" s="5" t="s">
        <v>29</v>
      </c>
      <c r="O186" s="5"/>
      <c r="P186" s="34">
        <v>674</v>
      </c>
      <c r="Q186" s="5">
        <f t="shared" si="12"/>
        <v>3.7444444444444445</v>
      </c>
      <c r="R186" s="5"/>
      <c r="S186" s="5"/>
      <c r="T186" s="5"/>
      <c r="U186" s="5"/>
      <c r="V186" s="5"/>
      <c r="W186" s="35">
        <f t="shared" si="13"/>
        <v>38.744444444444412</v>
      </c>
      <c r="X186" s="5" t="s">
        <v>38</v>
      </c>
      <c r="Y186" s="5" t="s">
        <v>38</v>
      </c>
      <c r="Z186" s="5"/>
    </row>
    <row r="187" spans="1:27" hidden="1" x14ac:dyDescent="0.2">
      <c r="A187" s="5">
        <v>19142</v>
      </c>
      <c r="B187" s="4" t="s">
        <v>385</v>
      </c>
      <c r="C187" s="4" t="s">
        <v>156</v>
      </c>
      <c r="D187" s="4" t="s">
        <v>195</v>
      </c>
      <c r="E187" s="4" t="s">
        <v>386</v>
      </c>
      <c r="F187" s="4" t="s">
        <v>386</v>
      </c>
      <c r="G187" s="37" t="s">
        <v>387</v>
      </c>
      <c r="H187" s="5"/>
      <c r="I187" s="5"/>
      <c r="J187" s="5"/>
      <c r="K187" s="5"/>
      <c r="L187" s="5">
        <v>20</v>
      </c>
      <c r="M187" s="5"/>
      <c r="N187" s="5" t="s">
        <v>29</v>
      </c>
      <c r="O187" s="5"/>
      <c r="P187" s="34"/>
      <c r="Q187" s="5">
        <f t="shared" si="12"/>
        <v>0</v>
      </c>
      <c r="R187" s="5"/>
      <c r="S187" s="5"/>
      <c r="T187" s="5"/>
      <c r="U187" s="5"/>
      <c r="V187" s="5"/>
      <c r="W187" s="35">
        <f t="shared" si="13"/>
        <v>20</v>
      </c>
      <c r="X187" s="5"/>
      <c r="Y187" s="5" t="s">
        <v>75</v>
      </c>
      <c r="Z187" s="5"/>
    </row>
    <row r="188" spans="1:27" hidden="1" x14ac:dyDescent="0.2">
      <c r="A188" s="5">
        <v>19143</v>
      </c>
      <c r="B188" s="4" t="s">
        <v>388</v>
      </c>
      <c r="C188" s="4" t="s">
        <v>156</v>
      </c>
      <c r="D188" s="4" t="s">
        <v>101</v>
      </c>
      <c r="E188" s="4" t="s">
        <v>155</v>
      </c>
      <c r="F188" s="4" t="s">
        <v>256</v>
      </c>
      <c r="G188" s="52"/>
      <c r="H188" s="5"/>
      <c r="I188" s="5"/>
      <c r="J188" s="5"/>
      <c r="K188" s="5"/>
      <c r="L188" s="5">
        <v>20</v>
      </c>
      <c r="M188" s="5"/>
      <c r="N188" s="5" t="s">
        <v>29</v>
      </c>
      <c r="O188" s="5"/>
      <c r="P188" s="34">
        <v>581</v>
      </c>
      <c r="Q188" s="5">
        <f t="shared" si="12"/>
        <v>3.2277777777777779</v>
      </c>
      <c r="R188" s="5"/>
      <c r="S188" s="5"/>
      <c r="T188" s="5"/>
      <c r="U188" s="5"/>
      <c r="V188" s="5"/>
      <c r="W188" s="35">
        <f t="shared" si="13"/>
        <v>23.22777777777776</v>
      </c>
      <c r="X188" s="5"/>
      <c r="Y188" s="5" t="s">
        <v>75</v>
      </c>
      <c r="Z188" s="5"/>
    </row>
    <row r="189" spans="1:27" hidden="1" x14ac:dyDescent="0.2">
      <c r="A189" s="5">
        <v>19144</v>
      </c>
      <c r="B189" s="4" t="s">
        <v>389</v>
      </c>
      <c r="C189" s="4" t="s">
        <v>156</v>
      </c>
      <c r="D189" s="4" t="s">
        <v>101</v>
      </c>
      <c r="E189" s="4" t="s">
        <v>390</v>
      </c>
      <c r="F189" s="4" t="s">
        <v>391</v>
      </c>
      <c r="G189" s="52"/>
      <c r="H189" s="5"/>
      <c r="I189" s="5"/>
      <c r="J189" s="5"/>
      <c r="K189" s="5"/>
      <c r="L189" s="5"/>
      <c r="M189" s="5"/>
      <c r="N189" s="5" t="s">
        <v>29</v>
      </c>
      <c r="O189" s="5"/>
      <c r="P189" s="34">
        <v>335</v>
      </c>
      <c r="Q189" s="5">
        <f t="shared" si="12"/>
        <v>1.8611111111111112</v>
      </c>
      <c r="R189" s="5">
        <v>5</v>
      </c>
      <c r="S189" s="5"/>
      <c r="T189" s="5"/>
      <c r="U189" s="5"/>
      <c r="V189" s="5"/>
      <c r="W189" s="35">
        <f t="shared" si="13"/>
        <v>6.8611111111110858</v>
      </c>
      <c r="X189" s="5"/>
      <c r="Y189" s="5" t="s">
        <v>75</v>
      </c>
      <c r="Z189" s="5"/>
      <c r="AA189" s="2" t="s">
        <v>277</v>
      </c>
    </row>
    <row r="190" spans="1:27" hidden="1" x14ac:dyDescent="0.2">
      <c r="A190" s="5">
        <v>19145</v>
      </c>
      <c r="B190" s="4" t="s">
        <v>392</v>
      </c>
      <c r="C190" s="4" t="s">
        <v>37</v>
      </c>
      <c r="D190" s="4" t="s">
        <v>52</v>
      </c>
      <c r="E190" s="4" t="s">
        <v>393</v>
      </c>
      <c r="F190" s="4" t="s">
        <v>394</v>
      </c>
      <c r="G190" s="52"/>
      <c r="H190" s="5"/>
      <c r="I190" s="5"/>
      <c r="J190" s="5"/>
      <c r="K190" s="5"/>
      <c r="L190" s="5"/>
      <c r="M190" s="5"/>
      <c r="N190" s="5" t="s">
        <v>29</v>
      </c>
      <c r="O190" s="5"/>
      <c r="P190" s="34">
        <v>1010</v>
      </c>
      <c r="Q190" s="5">
        <f t="shared" ref="Q190:Q205" si="14">P190/180</f>
        <v>5.6111111111111107</v>
      </c>
      <c r="R190" s="5">
        <v>5</v>
      </c>
      <c r="S190" s="5"/>
      <c r="T190" s="5"/>
      <c r="U190" s="5"/>
      <c r="V190" s="5"/>
      <c r="W190" s="35">
        <f t="shared" si="13"/>
        <v>10.611111111111086</v>
      </c>
      <c r="X190" s="5"/>
      <c r="Y190" s="5" t="s">
        <v>38</v>
      </c>
      <c r="Z190" s="5"/>
      <c r="AA190" s="2" t="s">
        <v>183</v>
      </c>
    </row>
    <row r="191" spans="1:27" hidden="1" x14ac:dyDescent="0.2">
      <c r="A191" s="5">
        <v>19146</v>
      </c>
      <c r="B191" s="4" t="s">
        <v>395</v>
      </c>
      <c r="C191" s="4" t="s">
        <v>37</v>
      </c>
      <c r="D191" s="4" t="s">
        <v>52</v>
      </c>
      <c r="E191" s="4" t="s">
        <v>397</v>
      </c>
      <c r="F191" s="4" t="s">
        <v>396</v>
      </c>
      <c r="G191" s="52"/>
      <c r="H191" s="5"/>
      <c r="I191" s="5"/>
      <c r="J191" s="5">
        <v>35</v>
      </c>
      <c r="K191" s="5"/>
      <c r="L191" s="5"/>
      <c r="M191" s="5"/>
      <c r="N191" s="5"/>
      <c r="O191" s="5" t="s">
        <v>29</v>
      </c>
      <c r="P191" s="34"/>
      <c r="Q191" s="5">
        <f t="shared" si="14"/>
        <v>0</v>
      </c>
      <c r="R191" s="5"/>
      <c r="S191" s="5"/>
      <c r="T191" s="5"/>
      <c r="U191" s="5"/>
      <c r="V191" s="5">
        <v>1</v>
      </c>
      <c r="W191" s="35">
        <f t="shared" si="13"/>
        <v>36</v>
      </c>
      <c r="X191" s="5" t="s">
        <v>38</v>
      </c>
      <c r="Y191" s="5" t="s">
        <v>38</v>
      </c>
      <c r="Z191" s="5"/>
    </row>
    <row r="192" spans="1:27" hidden="1" x14ac:dyDescent="0.2">
      <c r="A192" s="5">
        <v>19147</v>
      </c>
      <c r="B192" s="4" t="s">
        <v>398</v>
      </c>
      <c r="C192" s="4" t="s">
        <v>399</v>
      </c>
      <c r="D192" s="4" t="s">
        <v>97</v>
      </c>
      <c r="E192" s="4" t="s">
        <v>399</v>
      </c>
      <c r="F192" s="4" t="s">
        <v>125</v>
      </c>
      <c r="G192" s="52"/>
      <c r="H192" s="5"/>
      <c r="I192" s="5"/>
      <c r="J192" s="5"/>
      <c r="K192" s="5"/>
      <c r="L192" s="5"/>
      <c r="M192" s="5">
        <v>10</v>
      </c>
      <c r="N192" s="5" t="s">
        <v>29</v>
      </c>
      <c r="O192" s="5"/>
      <c r="P192" s="34">
        <v>1058</v>
      </c>
      <c r="Q192" s="5">
        <f t="shared" si="14"/>
        <v>5.8777777777777782</v>
      </c>
      <c r="R192" s="5">
        <v>5</v>
      </c>
      <c r="S192" s="5"/>
      <c r="T192" s="5"/>
      <c r="U192" s="5"/>
      <c r="V192" s="5"/>
      <c r="W192" s="35">
        <f t="shared" si="13"/>
        <v>20.877777777777737</v>
      </c>
      <c r="X192" s="5"/>
      <c r="Y192" s="5" t="s">
        <v>38</v>
      </c>
      <c r="Z192" s="5"/>
    </row>
    <row r="193" spans="1:27" hidden="1" x14ac:dyDescent="0.2">
      <c r="A193" s="5">
        <v>19148</v>
      </c>
      <c r="B193" s="4" t="s">
        <v>400</v>
      </c>
      <c r="C193" s="4" t="s">
        <v>138</v>
      </c>
      <c r="D193" s="4" t="s">
        <v>86</v>
      </c>
      <c r="E193" s="4" t="s">
        <v>401</v>
      </c>
      <c r="F193" s="4" t="s">
        <v>88</v>
      </c>
      <c r="G193" s="37" t="s">
        <v>402</v>
      </c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>
        <v>65</v>
      </c>
      <c r="Q193" s="5">
        <f t="shared" si="14"/>
        <v>0.3611111111111111</v>
      </c>
      <c r="R193" s="5"/>
      <c r="S193" s="5"/>
      <c r="T193" s="5"/>
      <c r="U193" s="5"/>
      <c r="V193" s="5"/>
      <c r="W193" s="35">
        <f t="shared" si="13"/>
        <v>35.361111111111114</v>
      </c>
      <c r="X193" s="5" t="s">
        <v>38</v>
      </c>
      <c r="Y193" s="5" t="s">
        <v>38</v>
      </c>
      <c r="Z193" s="5"/>
    </row>
    <row r="194" spans="1:27" hidden="1" x14ac:dyDescent="0.2">
      <c r="A194" s="5">
        <v>19148</v>
      </c>
      <c r="B194" s="4" t="s">
        <v>400</v>
      </c>
      <c r="C194" s="4" t="s">
        <v>156</v>
      </c>
      <c r="D194" s="4" t="s">
        <v>275</v>
      </c>
      <c r="E194" s="4" t="s">
        <v>404</v>
      </c>
      <c r="F194" s="4" t="s">
        <v>403</v>
      </c>
      <c r="G194" s="5"/>
      <c r="H194" s="5"/>
      <c r="I194" s="5"/>
      <c r="J194" s="5"/>
      <c r="K194" s="5"/>
      <c r="L194" s="5">
        <v>20</v>
      </c>
      <c r="M194" s="5"/>
      <c r="N194" s="5"/>
      <c r="O194" s="5" t="s">
        <v>29</v>
      </c>
      <c r="P194" s="34">
        <v>65</v>
      </c>
      <c r="Q194" s="5">
        <f t="shared" si="14"/>
        <v>0.3611111111111111</v>
      </c>
      <c r="R194" s="5"/>
      <c r="S194" s="5"/>
      <c r="T194" s="5"/>
      <c r="U194" s="5"/>
      <c r="V194" s="5"/>
      <c r="W194" s="35">
        <f t="shared" si="13"/>
        <v>20.361111111111114</v>
      </c>
      <c r="X194" s="5"/>
      <c r="Y194" s="5" t="s">
        <v>38</v>
      </c>
      <c r="Z194" s="5"/>
      <c r="AA194" s="2" t="s">
        <v>277</v>
      </c>
    </row>
    <row r="195" spans="1:27" hidden="1" x14ac:dyDescent="0.2">
      <c r="A195" s="5">
        <v>19149</v>
      </c>
      <c r="B195" s="4" t="s">
        <v>405</v>
      </c>
      <c r="C195" s="4" t="s">
        <v>59</v>
      </c>
      <c r="D195" s="4" t="s">
        <v>52</v>
      </c>
      <c r="E195" s="4" t="s">
        <v>60</v>
      </c>
      <c r="F195" s="4" t="s">
        <v>406</v>
      </c>
      <c r="G195" s="52"/>
      <c r="H195" s="5"/>
      <c r="I195" s="5"/>
      <c r="J195" s="5"/>
      <c r="K195" s="5"/>
      <c r="L195" s="5"/>
      <c r="M195" s="5"/>
      <c r="N195" s="5" t="s">
        <v>29</v>
      </c>
      <c r="O195" s="5"/>
      <c r="P195" s="34">
        <v>459</v>
      </c>
      <c r="Q195" s="5">
        <f t="shared" si="14"/>
        <v>2.5499999999999998</v>
      </c>
      <c r="R195" s="5">
        <v>5</v>
      </c>
      <c r="S195" s="5"/>
      <c r="T195" s="5"/>
      <c r="U195" s="5"/>
      <c r="V195" s="5"/>
      <c r="W195" s="35">
        <f t="shared" si="13"/>
        <v>7.5500000000000114</v>
      </c>
      <c r="X195" s="5"/>
      <c r="Y195" s="5" t="s">
        <v>38</v>
      </c>
      <c r="Z195" s="5"/>
      <c r="AA195" s="2" t="s">
        <v>117</v>
      </c>
    </row>
    <row r="196" spans="1:27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si="14"/>
        <v>0</v>
      </c>
      <c r="R196" s="5"/>
      <c r="S196" s="5"/>
      <c r="T196" s="5"/>
      <c r="U196" s="5"/>
      <c r="V196" s="5"/>
      <c r="W196" s="35">
        <f t="shared" si="13"/>
        <v>0</v>
      </c>
      <c r="X196" s="5"/>
      <c r="Y196" s="5"/>
      <c r="Z196" s="5"/>
    </row>
    <row r="197" spans="1:27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14"/>
        <v>0</v>
      </c>
      <c r="R197" s="5"/>
      <c r="S197" s="5"/>
      <c r="T197" s="5"/>
      <c r="U197" s="5"/>
      <c r="V197" s="5"/>
      <c r="W197" s="35">
        <f t="shared" si="13"/>
        <v>0</v>
      </c>
      <c r="X197" s="5"/>
      <c r="Y197" s="5"/>
      <c r="Z197" s="5"/>
    </row>
    <row r="198" spans="1:27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14"/>
        <v>0</v>
      </c>
      <c r="R198" s="5"/>
      <c r="S198" s="5"/>
      <c r="T198" s="5"/>
      <c r="U198" s="5"/>
      <c r="V198" s="5"/>
      <c r="W198" s="35">
        <f t="shared" si="13"/>
        <v>0</v>
      </c>
      <c r="X198" s="5"/>
      <c r="Y198" s="5"/>
      <c r="Z198" s="5"/>
    </row>
    <row r="199" spans="1:27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14"/>
        <v>0</v>
      </c>
      <c r="R199" s="5"/>
      <c r="S199" s="5"/>
      <c r="T199" s="5"/>
      <c r="U199" s="5"/>
      <c r="V199" s="5"/>
      <c r="W199" s="35">
        <f t="shared" si="13"/>
        <v>0</v>
      </c>
      <c r="X199" s="5"/>
      <c r="Y199" s="5"/>
      <c r="Z199" s="5"/>
    </row>
    <row r="200" spans="1:27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14"/>
        <v>0</v>
      </c>
      <c r="R200" s="5"/>
      <c r="S200" s="5"/>
      <c r="T200" s="5"/>
      <c r="U200" s="5"/>
      <c r="V200" s="5"/>
      <c r="W200" s="35">
        <f t="shared" si="13"/>
        <v>0</v>
      </c>
      <c r="X200" s="5"/>
      <c r="Y200" s="5"/>
      <c r="Z200" s="5"/>
    </row>
    <row r="201" spans="1:27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14"/>
        <v>0</v>
      </c>
      <c r="R201" s="5"/>
      <c r="S201" s="5"/>
      <c r="T201" s="5"/>
      <c r="U201" s="5"/>
      <c r="V201" s="5"/>
      <c r="W201" s="35">
        <f t="shared" si="13"/>
        <v>0</v>
      </c>
      <c r="X201" s="5"/>
      <c r="Y201" s="5"/>
      <c r="Z201" s="5"/>
    </row>
    <row r="202" spans="1:27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14"/>
        <v>0</v>
      </c>
      <c r="R202" s="5"/>
      <c r="S202" s="5"/>
      <c r="T202" s="5"/>
      <c r="U202" s="5"/>
      <c r="V202" s="5"/>
      <c r="W202" s="35">
        <f t="shared" si="13"/>
        <v>0</v>
      </c>
      <c r="X202" s="5"/>
      <c r="Y202" s="5"/>
      <c r="Z202" s="5"/>
    </row>
    <row r="203" spans="1:27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14"/>
        <v>0</v>
      </c>
      <c r="R203" s="5"/>
      <c r="S203" s="5"/>
      <c r="T203" s="5"/>
      <c r="U203" s="5"/>
      <c r="V203" s="5"/>
      <c r="W203" s="35">
        <f t="shared" si="13"/>
        <v>0</v>
      </c>
      <c r="X203" s="5"/>
      <c r="Y203" s="5"/>
      <c r="Z203" s="5"/>
    </row>
    <row r="204" spans="1:27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14"/>
        <v>0</v>
      </c>
      <c r="R204" s="5"/>
      <c r="S204" s="5"/>
      <c r="T204" s="5"/>
      <c r="U204" s="5"/>
      <c r="V204" s="5"/>
      <c r="W204" s="35">
        <f t="shared" si="13"/>
        <v>0</v>
      </c>
      <c r="X204" s="5"/>
      <c r="Y204" s="5"/>
      <c r="Z204" s="5"/>
    </row>
    <row r="205" spans="1:27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14"/>
        <v>0</v>
      </c>
      <c r="R205" s="5"/>
      <c r="S205" s="5"/>
      <c r="T205" s="5"/>
      <c r="U205" s="5"/>
      <c r="V205" s="5"/>
      <c r="W205" s="35">
        <f t="shared" si="13"/>
        <v>0</v>
      </c>
      <c r="X205" s="5"/>
      <c r="Y205" s="5"/>
      <c r="Z205" s="5"/>
    </row>
    <row r="206" spans="1:27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7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7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Bahçecilik"/>
      </filters>
    </filterColumn>
  </autoFilter>
  <sortState ref="A3:AB181">
    <sortCondition descending="1" ref="W97"/>
  </sortState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 filterMode="1"/>
  <dimension ref="A1:Z214"/>
  <sheetViews>
    <sheetView workbookViewId="0">
      <selection activeCell="G219" sqref="G219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customHeight="1" x14ac:dyDescent="0.2">
      <c r="A7" s="5">
        <v>19089</v>
      </c>
      <c r="B7" s="42" t="s">
        <v>286</v>
      </c>
      <c r="C7" s="4" t="s">
        <v>156</v>
      </c>
      <c r="D7" s="4" t="s">
        <v>43</v>
      </c>
      <c r="E7" s="4" t="s">
        <v>287</v>
      </c>
      <c r="F7" s="37" t="s">
        <v>288</v>
      </c>
      <c r="G7" s="37" t="s">
        <v>289</v>
      </c>
      <c r="H7" s="5"/>
      <c r="I7" s="5"/>
      <c r="J7" s="5"/>
      <c r="K7" s="5"/>
      <c r="L7" s="5">
        <v>20</v>
      </c>
      <c r="M7" s="5"/>
      <c r="N7" s="5" t="s">
        <v>29</v>
      </c>
      <c r="O7" s="5"/>
      <c r="P7" s="34"/>
      <c r="Q7" s="5">
        <f t="shared" si="0"/>
        <v>0</v>
      </c>
      <c r="R7" s="5">
        <v>5</v>
      </c>
      <c r="S7" s="5"/>
      <c r="T7" s="5"/>
      <c r="U7" s="5"/>
      <c r="V7" s="5"/>
      <c r="W7" s="35">
        <f t="shared" si="1"/>
        <v>25</v>
      </c>
      <c r="X7" s="5"/>
      <c r="Y7" s="5" t="s">
        <v>75</v>
      </c>
      <c r="Z7" s="5"/>
    </row>
    <row r="8" spans="1:26" x14ac:dyDescent="0.2">
      <c r="A8" s="5">
        <v>19003</v>
      </c>
      <c r="B8" s="4" t="s">
        <v>42</v>
      </c>
      <c r="C8" s="4" t="s">
        <v>156</v>
      </c>
      <c r="D8" s="4" t="s">
        <v>43</v>
      </c>
      <c r="E8" s="4" t="s">
        <v>45</v>
      </c>
      <c r="F8" s="37" t="s">
        <v>44</v>
      </c>
      <c r="G8" s="5"/>
      <c r="H8" s="5"/>
      <c r="I8" s="5"/>
      <c r="J8" s="5"/>
      <c r="K8" s="5"/>
      <c r="L8" s="5">
        <v>20</v>
      </c>
      <c r="M8" s="5"/>
      <c r="N8" s="5" t="s">
        <v>29</v>
      </c>
      <c r="O8" s="5"/>
      <c r="P8" s="34">
        <v>556</v>
      </c>
      <c r="Q8" s="5">
        <f t="shared" si="0"/>
        <v>3.088888888888889</v>
      </c>
      <c r="R8" s="5"/>
      <c r="S8" s="5"/>
      <c r="T8" s="5"/>
      <c r="U8" s="5"/>
      <c r="V8" s="5"/>
      <c r="W8" s="35">
        <f t="shared" si="1"/>
        <v>23.088888888888846</v>
      </c>
      <c r="X8" s="5"/>
      <c r="Y8" s="5" t="s">
        <v>38</v>
      </c>
      <c r="Z8" s="5"/>
    </row>
    <row r="9" spans="1:26" x14ac:dyDescent="0.2">
      <c r="A9" s="5">
        <v>19043</v>
      </c>
      <c r="B9" s="4" t="s">
        <v>175</v>
      </c>
      <c r="C9" s="4" t="s">
        <v>156</v>
      </c>
      <c r="D9" s="4" t="s">
        <v>43</v>
      </c>
      <c r="E9" s="4" t="s">
        <v>176</v>
      </c>
      <c r="F9" s="4" t="s">
        <v>44</v>
      </c>
      <c r="G9" s="5"/>
      <c r="H9" s="5"/>
      <c r="I9" s="5"/>
      <c r="J9" s="5"/>
      <c r="K9" s="5"/>
      <c r="L9" s="5">
        <v>20</v>
      </c>
      <c r="M9" s="5"/>
      <c r="N9" s="5"/>
      <c r="O9" s="5" t="s">
        <v>29</v>
      </c>
      <c r="P9" s="34"/>
      <c r="Q9" s="5">
        <f t="shared" si="0"/>
        <v>0</v>
      </c>
      <c r="R9" s="5"/>
      <c r="S9" s="5"/>
      <c r="T9" s="5"/>
      <c r="U9" s="5"/>
      <c r="V9" s="5"/>
      <c r="W9" s="35">
        <f t="shared" si="1"/>
        <v>20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67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40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40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40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70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325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195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195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x14ac:dyDescent="0.2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2"/>
      <c r="X212" s="6"/>
      <c r="Y212" s="6"/>
      <c r="Z212" s="6"/>
    </row>
    <row r="213" spans="1:26" x14ac:dyDescent="0.2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2"/>
      <c r="X213" s="6"/>
      <c r="Y213" s="6"/>
      <c r="Z213" s="6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</sheetData>
  <autoFilter ref="A3:Z205">
    <filterColumn colId="3">
      <filters>
        <filter val="Bilişim Teknolojileri"/>
      </filters>
    </filterColumn>
    <sortState ref="A7:AB9">
      <sortCondition descending="1" ref="W7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 filterMode="1"/>
  <dimension ref="A1:Z216"/>
  <sheetViews>
    <sheetView workbookViewId="0">
      <selection activeCell="L15" sqref="L15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x14ac:dyDescent="0.2">
      <c r="A10" s="5">
        <v>19050</v>
      </c>
      <c r="B10" s="42" t="s">
        <v>191</v>
      </c>
      <c r="C10" s="4" t="s">
        <v>37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>
        <v>35</v>
      </c>
      <c r="K10" s="5"/>
      <c r="L10" s="5"/>
      <c r="M10" s="5"/>
      <c r="N10" s="5"/>
      <c r="O10" s="5" t="s">
        <v>29</v>
      </c>
      <c r="P10" s="34">
        <v>110</v>
      </c>
      <c r="Q10" s="5">
        <f t="shared" ref="Q10:Q20" si="2">P10/180</f>
        <v>0.61111111111111116</v>
      </c>
      <c r="R10" s="5"/>
      <c r="S10" s="5"/>
      <c r="T10" s="5"/>
      <c r="U10" s="5"/>
      <c r="V10" s="5"/>
      <c r="W10" s="35">
        <f t="shared" ref="W10:W20" si="3">SUM(H10:V10)-P10</f>
        <v>35.611111111111114</v>
      </c>
      <c r="X10" s="5" t="s">
        <v>38</v>
      </c>
      <c r="Y10" s="5" t="s">
        <v>38</v>
      </c>
      <c r="Z10" s="5"/>
    </row>
    <row r="11" spans="1:26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2"/>
        <v>0</v>
      </c>
      <c r="R11" s="5"/>
      <c r="S11" s="5"/>
      <c r="T11" s="5"/>
      <c r="U11" s="5"/>
      <c r="V11" s="5"/>
      <c r="W11" s="35">
        <f t="shared" si="3"/>
        <v>35</v>
      </c>
      <c r="X11" s="5" t="s">
        <v>38</v>
      </c>
      <c r="Y11" s="5" t="s">
        <v>38</v>
      </c>
      <c r="Z11" s="5"/>
    </row>
    <row r="12" spans="1:26" x14ac:dyDescent="0.2">
      <c r="A12" s="5">
        <v>19075</v>
      </c>
      <c r="B12" s="4" t="s">
        <v>252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 t="s">
        <v>29</v>
      </c>
      <c r="O12" s="5"/>
      <c r="P12" s="34">
        <v>1256</v>
      </c>
      <c r="Q12" s="5">
        <f t="shared" si="2"/>
        <v>6.9777777777777779</v>
      </c>
      <c r="R12" s="5"/>
      <c r="S12" s="5"/>
      <c r="T12" s="5"/>
      <c r="U12" s="5"/>
      <c r="V12" s="5"/>
      <c r="W12" s="35">
        <f t="shared" si="3"/>
        <v>26.977777777777874</v>
      </c>
      <c r="X12" s="5"/>
      <c r="Y12" s="5" t="s">
        <v>38</v>
      </c>
      <c r="Z12" s="5"/>
    </row>
    <row r="13" spans="1:26" x14ac:dyDescent="0.2">
      <c r="A13" s="5">
        <v>19058</v>
      </c>
      <c r="B13" s="4" t="s">
        <v>211</v>
      </c>
      <c r="C13" s="4" t="s">
        <v>156</v>
      </c>
      <c r="D13" s="4" t="s">
        <v>80</v>
      </c>
      <c r="E13" s="4" t="s">
        <v>80</v>
      </c>
      <c r="F13" s="4" t="s">
        <v>213</v>
      </c>
      <c r="G13" s="5" t="s">
        <v>214</v>
      </c>
      <c r="H13" s="5"/>
      <c r="I13" s="5"/>
      <c r="J13" s="5"/>
      <c r="K13" s="5"/>
      <c r="L13" s="5">
        <v>20</v>
      </c>
      <c r="M13" s="5"/>
      <c r="N13" s="5" t="s">
        <v>29</v>
      </c>
      <c r="O13" s="5"/>
      <c r="P13" s="34">
        <v>1130</v>
      </c>
      <c r="Q13" s="5">
        <f t="shared" si="2"/>
        <v>6.2777777777777777</v>
      </c>
      <c r="R13" s="5"/>
      <c r="S13" s="5"/>
      <c r="T13" s="5"/>
      <c r="U13" s="5"/>
      <c r="V13" s="5"/>
      <c r="W13" s="35">
        <f t="shared" si="3"/>
        <v>26.277777777777828</v>
      </c>
      <c r="X13" s="5" t="s">
        <v>38</v>
      </c>
      <c r="Y13" s="5" t="s">
        <v>38</v>
      </c>
      <c r="Z13" s="5"/>
    </row>
    <row r="14" spans="1:26" x14ac:dyDescent="0.2">
      <c r="A14" s="5">
        <v>19008</v>
      </c>
      <c r="B14" s="40" t="s">
        <v>63</v>
      </c>
      <c r="C14" s="4" t="s">
        <v>156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/>
      <c r="K14" s="5"/>
      <c r="L14" s="5">
        <v>20</v>
      </c>
      <c r="M14" s="5"/>
      <c r="N14" s="5" t="s">
        <v>29</v>
      </c>
      <c r="O14" s="5"/>
      <c r="P14" s="34">
        <v>992</v>
      </c>
      <c r="Q14" s="5">
        <f t="shared" si="2"/>
        <v>5.5111111111111111</v>
      </c>
      <c r="R14" s="5"/>
      <c r="S14" s="5"/>
      <c r="T14" s="5"/>
      <c r="U14" s="5"/>
      <c r="V14" s="5"/>
      <c r="W14" s="35">
        <f t="shared" si="3"/>
        <v>25.511111111111063</v>
      </c>
      <c r="X14" s="5"/>
      <c r="Y14" s="5" t="s">
        <v>38</v>
      </c>
      <c r="Z14" s="5"/>
    </row>
    <row r="15" spans="1:26" x14ac:dyDescent="0.2">
      <c r="A15" s="5">
        <v>19047</v>
      </c>
      <c r="B15" s="4" t="s">
        <v>184</v>
      </c>
      <c r="C15" s="4" t="s">
        <v>156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/>
      <c r="K15" s="5"/>
      <c r="L15" s="5">
        <v>20</v>
      </c>
      <c r="M15" s="5"/>
      <c r="N15" s="5" t="s">
        <v>29</v>
      </c>
      <c r="O15" s="5"/>
      <c r="P15" s="34">
        <v>3</v>
      </c>
      <c r="Q15" s="5">
        <f t="shared" si="2"/>
        <v>1.6666666666666666E-2</v>
      </c>
      <c r="R15" s="5"/>
      <c r="S15" s="5"/>
      <c r="T15" s="5"/>
      <c r="U15" s="5"/>
      <c r="V15" s="5"/>
      <c r="W15" s="35">
        <f t="shared" si="3"/>
        <v>20.016666666666666</v>
      </c>
      <c r="X15" s="5" t="s">
        <v>38</v>
      </c>
      <c r="Y15" s="5" t="s">
        <v>38</v>
      </c>
      <c r="Z15" s="5"/>
    </row>
    <row r="16" spans="1:26" x14ac:dyDescent="0.2">
      <c r="A16" s="5">
        <v>19037</v>
      </c>
      <c r="B16" s="4" t="s">
        <v>154</v>
      </c>
      <c r="C16" s="4" t="s">
        <v>156</v>
      </c>
      <c r="D16" s="4" t="s">
        <v>80</v>
      </c>
      <c r="E16" s="4" t="s">
        <v>80</v>
      </c>
      <c r="F16" s="4" t="s">
        <v>80</v>
      </c>
      <c r="G16" s="5"/>
      <c r="H16" s="5"/>
      <c r="I16" s="5"/>
      <c r="J16" s="5"/>
      <c r="K16" s="5"/>
      <c r="L16" s="5">
        <v>20</v>
      </c>
      <c r="M16" s="5"/>
      <c r="N16" s="5"/>
      <c r="O16" s="5" t="s">
        <v>29</v>
      </c>
      <c r="P16" s="34"/>
      <c r="Q16" s="5">
        <f t="shared" si="2"/>
        <v>0</v>
      </c>
      <c r="R16" s="5"/>
      <c r="S16" s="5"/>
      <c r="T16" s="5"/>
      <c r="U16" s="5"/>
      <c r="V16" s="5"/>
      <c r="W16" s="35">
        <f t="shared" si="3"/>
        <v>20</v>
      </c>
      <c r="X16" s="5"/>
      <c r="Y16" s="5" t="s">
        <v>75</v>
      </c>
      <c r="Z16" s="5"/>
    </row>
    <row r="17" spans="1:26" x14ac:dyDescent="0.2">
      <c r="A17" s="5">
        <v>19100</v>
      </c>
      <c r="B17" s="4" t="s">
        <v>312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/>
      <c r="O17" s="5" t="s">
        <v>29</v>
      </c>
      <c r="P17" s="34"/>
      <c r="Q17" s="5">
        <f t="shared" si="2"/>
        <v>0</v>
      </c>
      <c r="R17" s="5"/>
      <c r="S17" s="5"/>
      <c r="T17" s="5"/>
      <c r="U17" s="5"/>
      <c r="V17" s="5"/>
      <c r="W17" s="35">
        <f t="shared" si="3"/>
        <v>20</v>
      </c>
      <c r="X17" s="5"/>
      <c r="Y17" s="5" t="s">
        <v>75</v>
      </c>
      <c r="Z17" s="5"/>
    </row>
    <row r="18" spans="1:26" x14ac:dyDescent="0.2">
      <c r="A18" s="5">
        <v>19114</v>
      </c>
      <c r="B18" s="4" t="s">
        <v>338</v>
      </c>
      <c r="C18" s="4" t="s">
        <v>59</v>
      </c>
      <c r="D18" s="4" t="s">
        <v>80</v>
      </c>
      <c r="E18" s="4" t="s">
        <v>60</v>
      </c>
      <c r="F18" s="4" t="s">
        <v>80</v>
      </c>
      <c r="G18" s="52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>
        <v>360</v>
      </c>
      <c r="Q18" s="5">
        <f t="shared" si="2"/>
        <v>2</v>
      </c>
      <c r="R18" s="5"/>
      <c r="S18" s="5"/>
      <c r="T18" s="5"/>
      <c r="U18" s="5"/>
      <c r="V18" s="5"/>
      <c r="W18" s="35">
        <f t="shared" si="3"/>
        <v>12</v>
      </c>
      <c r="X18" s="5"/>
      <c r="Y18" s="5" t="s">
        <v>38</v>
      </c>
      <c r="Z18" s="5"/>
    </row>
    <row r="19" spans="1:26" x14ac:dyDescent="0.2">
      <c r="A19" s="5">
        <v>19042</v>
      </c>
      <c r="B19" s="4" t="s">
        <v>174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/>
      <c r="M19" s="5">
        <v>10</v>
      </c>
      <c r="N19" s="5" t="s">
        <v>29</v>
      </c>
      <c r="O19" s="5"/>
      <c r="P19" s="34">
        <v>151</v>
      </c>
      <c r="Q19" s="5">
        <f t="shared" si="2"/>
        <v>0.83888888888888891</v>
      </c>
      <c r="R19" s="5"/>
      <c r="S19" s="5"/>
      <c r="T19" s="5"/>
      <c r="U19" s="5"/>
      <c r="V19" s="5"/>
      <c r="W19" s="35">
        <f t="shared" si="3"/>
        <v>10.838888888888903</v>
      </c>
      <c r="X19" s="5"/>
      <c r="Y19" s="5" t="s">
        <v>38</v>
      </c>
      <c r="Z19" s="5"/>
    </row>
    <row r="20" spans="1:26" x14ac:dyDescent="0.2">
      <c r="A20" s="5">
        <v>19092</v>
      </c>
      <c r="B20" s="40" t="s">
        <v>293</v>
      </c>
      <c r="C20" s="4" t="s">
        <v>59</v>
      </c>
      <c r="D20" s="4" t="s">
        <v>80</v>
      </c>
      <c r="E20" s="4" t="s">
        <v>60</v>
      </c>
      <c r="F20" s="4" t="s">
        <v>80</v>
      </c>
      <c r="G20" s="5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/>
      <c r="Q20" s="5">
        <f t="shared" si="2"/>
        <v>0</v>
      </c>
      <c r="R20" s="5"/>
      <c r="S20" s="5"/>
      <c r="T20" s="5"/>
      <c r="U20" s="5"/>
      <c r="V20" s="5"/>
      <c r="W20" s="35">
        <f t="shared" si="3"/>
        <v>10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67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40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40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40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4">P68/180</f>
        <v>0</v>
      </c>
      <c r="R68" s="5"/>
      <c r="S68" s="5"/>
      <c r="T68" s="5"/>
      <c r="U68" s="5"/>
      <c r="V68" s="5"/>
      <c r="W68" s="35">
        <f t="shared" ref="W68:W131" si="5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4"/>
        <v>0</v>
      </c>
      <c r="R69" s="5"/>
      <c r="S69" s="5"/>
      <c r="T69" s="5"/>
      <c r="U69" s="5"/>
      <c r="V69" s="5"/>
      <c r="W69" s="35">
        <f t="shared" si="5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4"/>
        <v>0</v>
      </c>
      <c r="R70" s="5"/>
      <c r="S70" s="5"/>
      <c r="T70" s="5"/>
      <c r="U70" s="5"/>
      <c r="V70" s="5"/>
      <c r="W70" s="35">
        <f t="shared" si="5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4"/>
        <v>0.88888888888888884</v>
      </c>
      <c r="R71" s="5">
        <v>5</v>
      </c>
      <c r="S71" s="5"/>
      <c r="T71" s="5"/>
      <c r="U71" s="5"/>
      <c r="V71" s="5"/>
      <c r="W71" s="35">
        <f t="shared" si="5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4"/>
        <v>1.4666666666666666</v>
      </c>
      <c r="R72" s="5"/>
      <c r="S72" s="5"/>
      <c r="T72" s="5"/>
      <c r="U72" s="5"/>
      <c r="V72" s="5"/>
      <c r="W72" s="35">
        <f t="shared" si="5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4"/>
        <v>1.75</v>
      </c>
      <c r="R73" s="5"/>
      <c r="S73" s="5"/>
      <c r="T73" s="5"/>
      <c r="U73" s="5"/>
      <c r="V73" s="5"/>
      <c r="W73" s="35">
        <f t="shared" si="5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4"/>
        <v>1.5833333333333333</v>
      </c>
      <c r="R74" s="5">
        <v>5</v>
      </c>
      <c r="S74" s="5"/>
      <c r="T74" s="5"/>
      <c r="U74" s="5"/>
      <c r="V74" s="5"/>
      <c r="W74" s="35">
        <f t="shared" si="5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4"/>
        <v>0</v>
      </c>
      <c r="R75" s="5">
        <v>5</v>
      </c>
      <c r="S75" s="5"/>
      <c r="T75" s="5"/>
      <c r="U75" s="5"/>
      <c r="V75" s="5"/>
      <c r="W75" s="35">
        <f t="shared" si="5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4"/>
        <v>4.2888888888888888</v>
      </c>
      <c r="R76" s="5">
        <v>5</v>
      </c>
      <c r="S76" s="5"/>
      <c r="T76" s="5"/>
      <c r="U76" s="5"/>
      <c r="V76" s="5"/>
      <c r="W76" s="35">
        <f t="shared" si="5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4"/>
        <v>0</v>
      </c>
      <c r="R77" s="5"/>
      <c r="S77" s="5"/>
      <c r="T77" s="5"/>
      <c r="U77" s="5"/>
      <c r="V77" s="5"/>
      <c r="W77" s="35">
        <f t="shared" si="5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4"/>
        <v>4.3888888888888893</v>
      </c>
      <c r="R78" s="5"/>
      <c r="S78" s="5"/>
      <c r="T78" s="5"/>
      <c r="U78" s="5"/>
      <c r="V78" s="5"/>
      <c r="W78" s="35">
        <f t="shared" si="5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4"/>
        <v>1.6166666666666667</v>
      </c>
      <c r="R79" s="5">
        <v>5</v>
      </c>
      <c r="S79" s="5"/>
      <c r="T79" s="5"/>
      <c r="U79" s="5"/>
      <c r="V79" s="5"/>
      <c r="W79" s="35">
        <f t="shared" si="5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4"/>
        <v>1.6166666666666667</v>
      </c>
      <c r="R80" s="5">
        <v>5</v>
      </c>
      <c r="S80" s="5"/>
      <c r="T80" s="5"/>
      <c r="U80" s="5"/>
      <c r="V80" s="5"/>
      <c r="W80" s="35">
        <f t="shared" si="5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4"/>
        <v>0</v>
      </c>
      <c r="R81" s="5"/>
      <c r="S81" s="5"/>
      <c r="T81" s="5"/>
      <c r="U81" s="5"/>
      <c r="V81" s="5"/>
      <c r="W81" s="35">
        <f t="shared" si="5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4"/>
        <v>0</v>
      </c>
      <c r="R82" s="5">
        <v>5</v>
      </c>
      <c r="S82" s="5"/>
      <c r="T82" s="5"/>
      <c r="U82" s="5"/>
      <c r="V82" s="5"/>
      <c r="W82" s="35">
        <f t="shared" si="5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4"/>
        <v>0.68888888888888888</v>
      </c>
      <c r="R83" s="5"/>
      <c r="S83" s="5"/>
      <c r="T83" s="5"/>
      <c r="U83" s="5"/>
      <c r="V83" s="5"/>
      <c r="W83" s="35">
        <f t="shared" si="5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4"/>
        <v>0</v>
      </c>
      <c r="R84" s="5"/>
      <c r="S84" s="5"/>
      <c r="T84" s="5"/>
      <c r="U84" s="5"/>
      <c r="V84" s="5"/>
      <c r="W84" s="35">
        <f t="shared" si="5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4"/>
        <v>1.55</v>
      </c>
      <c r="R85" s="5">
        <v>5</v>
      </c>
      <c r="S85" s="5"/>
      <c r="T85" s="5"/>
      <c r="U85" s="5"/>
      <c r="V85" s="5"/>
      <c r="W85" s="35">
        <f t="shared" si="5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4"/>
        <v>1.1000000000000001</v>
      </c>
      <c r="R86" s="5"/>
      <c r="S86" s="5"/>
      <c r="T86" s="5"/>
      <c r="U86" s="5"/>
      <c r="V86" s="5"/>
      <c r="W86" s="35">
        <f t="shared" si="5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4"/>
        <v>3.2277777777777779</v>
      </c>
      <c r="R87" s="5"/>
      <c r="S87" s="5"/>
      <c r="T87" s="5"/>
      <c r="U87" s="5"/>
      <c r="V87" s="5"/>
      <c r="W87" s="35">
        <f t="shared" si="5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4"/>
        <v>1.8611111111111112</v>
      </c>
      <c r="R88" s="5">
        <v>5</v>
      </c>
      <c r="S88" s="5"/>
      <c r="T88" s="5"/>
      <c r="U88" s="5"/>
      <c r="V88" s="5"/>
      <c r="W88" s="35">
        <f t="shared" si="5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4"/>
        <v>0</v>
      </c>
      <c r="R89" s="5"/>
      <c r="S89" s="5"/>
      <c r="T89" s="5"/>
      <c r="U89" s="5"/>
      <c r="V89" s="5">
        <v>1</v>
      </c>
      <c r="W89" s="35">
        <f t="shared" si="5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70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4"/>
        <v>4.3</v>
      </c>
      <c r="R90" s="5"/>
      <c r="S90" s="5"/>
      <c r="T90" s="5"/>
      <c r="U90" s="5"/>
      <c r="V90" s="5"/>
      <c r="W90" s="35">
        <f t="shared" si="5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4"/>
        <v>3.088888888888889</v>
      </c>
      <c r="R91" s="5"/>
      <c r="S91" s="5"/>
      <c r="T91" s="5"/>
      <c r="U91" s="5"/>
      <c r="V91" s="5"/>
      <c r="W91" s="35">
        <f t="shared" si="5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4"/>
        <v>0</v>
      </c>
      <c r="R92" s="5"/>
      <c r="S92" s="5"/>
      <c r="T92" s="5"/>
      <c r="U92" s="5"/>
      <c r="V92" s="5"/>
      <c r="W92" s="35">
        <f t="shared" si="5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4"/>
        <v>0</v>
      </c>
      <c r="R93" s="5"/>
      <c r="S93" s="5"/>
      <c r="T93" s="5"/>
      <c r="U93" s="5"/>
      <c r="V93" s="5"/>
      <c r="W93" s="35">
        <f t="shared" si="5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4"/>
        <v>0</v>
      </c>
      <c r="R94" s="5"/>
      <c r="S94" s="5"/>
      <c r="T94" s="5"/>
      <c r="U94" s="5"/>
      <c r="V94" s="5"/>
      <c r="W94" s="35">
        <f t="shared" si="5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4"/>
        <v>0</v>
      </c>
      <c r="R95" s="5"/>
      <c r="S95" s="5"/>
      <c r="T95" s="5"/>
      <c r="U95" s="5"/>
      <c r="V95" s="5"/>
      <c r="W95" s="35">
        <f t="shared" si="5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4"/>
        <v>1.4166666666666667</v>
      </c>
      <c r="R96" s="5"/>
      <c r="S96" s="5"/>
      <c r="T96" s="5"/>
      <c r="U96" s="5"/>
      <c r="V96" s="5"/>
      <c r="W96" s="35">
        <f t="shared" si="5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4"/>
        <v>4.6388888888888893</v>
      </c>
      <c r="R97" s="5"/>
      <c r="S97" s="5"/>
      <c r="T97" s="5"/>
      <c r="U97" s="5"/>
      <c r="V97" s="5"/>
      <c r="W97" s="35">
        <f t="shared" si="5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4"/>
        <v>6.2777777777777777</v>
      </c>
      <c r="R98" s="5">
        <v>5</v>
      </c>
      <c r="S98" s="5"/>
      <c r="T98" s="5"/>
      <c r="U98" s="5"/>
      <c r="V98" s="5"/>
      <c r="W98" s="35">
        <f t="shared" si="5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4"/>
        <v>1.1833333333333333</v>
      </c>
      <c r="R99" s="5"/>
      <c r="S99" s="5"/>
      <c r="T99" s="5"/>
      <c r="U99" s="5"/>
      <c r="V99" s="5"/>
      <c r="W99" s="35">
        <f t="shared" si="5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4"/>
        <v>0</v>
      </c>
      <c r="R100" s="5"/>
      <c r="S100" s="5"/>
      <c r="T100" s="5"/>
      <c r="U100" s="5"/>
      <c r="V100" s="5"/>
      <c r="W100" s="35">
        <f t="shared" si="5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4"/>
        <v>5.166666666666667</v>
      </c>
      <c r="R101" s="5"/>
      <c r="S101" s="5"/>
      <c r="T101" s="5"/>
      <c r="U101" s="5"/>
      <c r="V101" s="5"/>
      <c r="W101" s="35">
        <f t="shared" si="5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4"/>
        <v>2.5444444444444443</v>
      </c>
      <c r="R102" s="5">
        <v>5</v>
      </c>
      <c r="S102" s="5"/>
      <c r="T102" s="5"/>
      <c r="U102" s="5"/>
      <c r="V102" s="5"/>
      <c r="W102" s="35">
        <f t="shared" si="5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4"/>
        <v>4.5888888888888886</v>
      </c>
      <c r="R103" s="5">
        <v>5</v>
      </c>
      <c r="S103" s="5"/>
      <c r="T103" s="5"/>
      <c r="U103" s="5"/>
      <c r="V103" s="5"/>
      <c r="W103" s="35">
        <f t="shared" si="5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4"/>
        <v>4.0666666666666664</v>
      </c>
      <c r="R104" s="5">
        <v>5</v>
      </c>
      <c r="S104" s="5"/>
      <c r="T104" s="5"/>
      <c r="U104" s="5"/>
      <c r="V104" s="5"/>
      <c r="W104" s="35">
        <f t="shared" si="5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4"/>
        <v>6.9888888888888889</v>
      </c>
      <c r="R105" s="5">
        <v>5</v>
      </c>
      <c r="S105" s="5"/>
      <c r="T105" s="5"/>
      <c r="U105" s="5"/>
      <c r="V105" s="5"/>
      <c r="W105" s="35">
        <f t="shared" si="5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4"/>
        <v>1.4666666666666666</v>
      </c>
      <c r="R106" s="5"/>
      <c r="S106" s="5"/>
      <c r="T106" s="5"/>
      <c r="U106" s="5"/>
      <c r="V106" s="5"/>
      <c r="W106" s="35">
        <f t="shared" si="5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4"/>
        <v>22.644444444444446</v>
      </c>
      <c r="R107" s="5">
        <v>5</v>
      </c>
      <c r="S107" s="5"/>
      <c r="T107" s="5"/>
      <c r="U107" s="5"/>
      <c r="V107" s="5"/>
      <c r="W107" s="35">
        <f t="shared" si="5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4"/>
        <v>6.333333333333333</v>
      </c>
      <c r="R108" s="5">
        <v>5</v>
      </c>
      <c r="S108" s="5"/>
      <c r="T108" s="5"/>
      <c r="U108" s="5"/>
      <c r="V108" s="5"/>
      <c r="W108" s="35">
        <f t="shared" si="5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4"/>
        <v>1.9388888888888889</v>
      </c>
      <c r="R109" s="5">
        <v>5</v>
      </c>
      <c r="S109" s="5"/>
      <c r="T109" s="5"/>
      <c r="U109" s="5"/>
      <c r="V109" s="5"/>
      <c r="W109" s="35">
        <f t="shared" si="5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4"/>
        <v>4.6888888888888891</v>
      </c>
      <c r="R110" s="5">
        <v>5</v>
      </c>
      <c r="S110" s="5"/>
      <c r="T110" s="5"/>
      <c r="U110" s="5"/>
      <c r="V110" s="5"/>
      <c r="W110" s="35">
        <f t="shared" si="5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4"/>
        <v>0</v>
      </c>
      <c r="R111" s="5">
        <v>5</v>
      </c>
      <c r="S111" s="5"/>
      <c r="T111" s="5"/>
      <c r="U111" s="5"/>
      <c r="V111" s="5"/>
      <c r="W111" s="35">
        <f t="shared" si="5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4"/>
        <v>0</v>
      </c>
      <c r="R112" s="5">
        <v>5</v>
      </c>
      <c r="S112" s="5"/>
      <c r="T112" s="5"/>
      <c r="U112" s="5"/>
      <c r="V112" s="5"/>
      <c r="W112" s="35">
        <f t="shared" si="5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4"/>
        <v>1.0333333333333334</v>
      </c>
      <c r="R113" s="5"/>
      <c r="S113" s="5"/>
      <c r="T113" s="5"/>
      <c r="U113" s="5"/>
      <c r="V113" s="5"/>
      <c r="W113" s="35">
        <f t="shared" si="5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4"/>
        <v>15.783333333333333</v>
      </c>
      <c r="R114" s="5">
        <v>5</v>
      </c>
      <c r="S114" s="5"/>
      <c r="T114" s="5"/>
      <c r="U114" s="5"/>
      <c r="V114" s="5"/>
      <c r="W114" s="35">
        <f t="shared" si="5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4"/>
        <v>0.38333333333333336</v>
      </c>
      <c r="R115" s="5">
        <v>5</v>
      </c>
      <c r="S115" s="5"/>
      <c r="T115" s="5"/>
      <c r="U115" s="5"/>
      <c r="V115" s="5"/>
      <c r="W115" s="35">
        <f t="shared" si="5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4"/>
        <v>0.87222222222222223</v>
      </c>
      <c r="R116" s="5">
        <v>5</v>
      </c>
      <c r="S116" s="5"/>
      <c r="T116" s="5"/>
      <c r="U116" s="5"/>
      <c r="V116" s="5"/>
      <c r="W116" s="35">
        <f t="shared" si="5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4"/>
        <v>2.9166666666666665</v>
      </c>
      <c r="R117" s="5"/>
      <c r="S117" s="5"/>
      <c r="T117" s="5"/>
      <c r="U117" s="5"/>
      <c r="V117" s="5"/>
      <c r="W117" s="35">
        <f t="shared" si="5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4"/>
        <v>2.1111111111111112</v>
      </c>
      <c r="R118" s="5"/>
      <c r="S118" s="5"/>
      <c r="T118" s="5"/>
      <c r="U118" s="5"/>
      <c r="V118" s="5"/>
      <c r="W118" s="35">
        <f t="shared" si="5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4"/>
        <v>2.5944444444444446</v>
      </c>
      <c r="R119" s="5"/>
      <c r="S119" s="5"/>
      <c r="T119" s="5"/>
      <c r="U119" s="5"/>
      <c r="V119" s="5"/>
      <c r="W119" s="35">
        <f t="shared" si="5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4"/>
        <v>2.5944444444444446</v>
      </c>
      <c r="R120" s="5"/>
      <c r="S120" s="5"/>
      <c r="T120" s="5"/>
      <c r="U120" s="5"/>
      <c r="V120" s="5"/>
      <c r="W120" s="35">
        <f t="shared" si="5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4"/>
        <v>2.5944444444444446</v>
      </c>
      <c r="R121" s="5"/>
      <c r="S121" s="5"/>
      <c r="T121" s="5"/>
      <c r="U121" s="5"/>
      <c r="V121" s="5"/>
      <c r="W121" s="35">
        <f t="shared" si="5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4"/>
        <v>4.3888888888888893</v>
      </c>
      <c r="R122" s="5"/>
      <c r="S122" s="5"/>
      <c r="T122" s="5"/>
      <c r="U122" s="5"/>
      <c r="V122" s="5"/>
      <c r="W122" s="35">
        <f t="shared" si="5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4"/>
        <v>4.3888888888888893</v>
      </c>
      <c r="R123" s="5"/>
      <c r="S123" s="5"/>
      <c r="T123" s="5"/>
      <c r="U123" s="5"/>
      <c r="V123" s="5"/>
      <c r="W123" s="35">
        <f t="shared" si="5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4"/>
        <v>4.3888888888888893</v>
      </c>
      <c r="R124" s="5"/>
      <c r="S124" s="5"/>
      <c r="T124" s="5"/>
      <c r="U124" s="5"/>
      <c r="V124" s="5"/>
      <c r="W124" s="35">
        <f t="shared" si="5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4"/>
        <v>1.4666666666666666</v>
      </c>
      <c r="R125" s="5"/>
      <c r="S125" s="5"/>
      <c r="T125" s="5"/>
      <c r="U125" s="5"/>
      <c r="V125" s="5"/>
      <c r="W125" s="35">
        <f t="shared" si="5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4"/>
        <v>1.4666666666666666</v>
      </c>
      <c r="R126" s="5"/>
      <c r="S126" s="5"/>
      <c r="T126" s="5"/>
      <c r="U126" s="5"/>
      <c r="V126" s="5"/>
      <c r="W126" s="35">
        <f t="shared" si="5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4"/>
        <v>0.83888888888888891</v>
      </c>
      <c r="R127" s="5"/>
      <c r="S127" s="5"/>
      <c r="T127" s="5"/>
      <c r="U127" s="5"/>
      <c r="V127" s="5"/>
      <c r="W127" s="35">
        <f t="shared" si="5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4"/>
        <v>1.6666666666666666E-2</v>
      </c>
      <c r="R128" s="5"/>
      <c r="S128" s="5"/>
      <c r="T128" s="5"/>
      <c r="U128" s="5"/>
      <c r="V128" s="5"/>
      <c r="W128" s="35">
        <f t="shared" si="5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4"/>
        <v>2.8333333333333335</v>
      </c>
      <c r="R129" s="5"/>
      <c r="S129" s="5"/>
      <c r="T129" s="5"/>
      <c r="U129" s="5"/>
      <c r="V129" s="5"/>
      <c r="W129" s="35">
        <f t="shared" si="5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4"/>
        <v>0</v>
      </c>
      <c r="R130" s="5"/>
      <c r="S130" s="5"/>
      <c r="T130" s="5"/>
      <c r="U130" s="5"/>
      <c r="V130" s="5"/>
      <c r="W130" s="35">
        <f t="shared" si="5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4"/>
        <v>0</v>
      </c>
      <c r="R131" s="5"/>
      <c r="S131" s="5"/>
      <c r="T131" s="5"/>
      <c r="U131" s="5"/>
      <c r="V131" s="5"/>
      <c r="W131" s="35">
        <f t="shared" si="5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6">P132/180</f>
        <v>0.5444444444444444</v>
      </c>
      <c r="R132" s="5"/>
      <c r="S132" s="5"/>
      <c r="T132" s="5"/>
      <c r="U132" s="5"/>
      <c r="V132" s="5"/>
      <c r="W132" s="35">
        <f t="shared" ref="W132:W195" si="7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6"/>
        <v>0</v>
      </c>
      <c r="R133" s="5"/>
      <c r="S133" s="5"/>
      <c r="T133" s="5"/>
      <c r="U133" s="5"/>
      <c r="V133" s="5"/>
      <c r="W133" s="35">
        <f t="shared" si="7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6"/>
        <v>0</v>
      </c>
      <c r="R134" s="5"/>
      <c r="S134" s="5"/>
      <c r="T134" s="5"/>
      <c r="U134" s="5"/>
      <c r="V134" s="5"/>
      <c r="W134" s="35">
        <f t="shared" si="7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6"/>
        <v>0</v>
      </c>
      <c r="R135" s="5"/>
      <c r="S135" s="5"/>
      <c r="T135" s="5"/>
      <c r="U135" s="5"/>
      <c r="V135" s="5"/>
      <c r="W135" s="35">
        <f t="shared" si="7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6"/>
        <v>0.72777777777777775</v>
      </c>
      <c r="R136" s="5"/>
      <c r="S136" s="5"/>
      <c r="T136" s="5"/>
      <c r="U136" s="5"/>
      <c r="V136" s="5"/>
      <c r="W136" s="35">
        <f t="shared" si="7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6"/>
        <v>1.3555555555555556</v>
      </c>
      <c r="R137" s="5"/>
      <c r="S137" s="5"/>
      <c r="T137" s="5"/>
      <c r="U137" s="5"/>
      <c r="V137" s="5"/>
      <c r="W137" s="35">
        <f t="shared" si="7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6"/>
        <v>1.8888888888888888</v>
      </c>
      <c r="R138" s="5"/>
      <c r="S138" s="5"/>
      <c r="T138" s="5"/>
      <c r="U138" s="5"/>
      <c r="V138" s="5"/>
      <c r="W138" s="35">
        <f t="shared" si="7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6"/>
        <v>0.83333333333333337</v>
      </c>
      <c r="R139" s="5"/>
      <c r="S139" s="5"/>
      <c r="T139" s="5"/>
      <c r="U139" s="5"/>
      <c r="V139" s="5"/>
      <c r="W139" s="35">
        <f t="shared" si="7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6"/>
        <v>0</v>
      </c>
      <c r="R140" s="5"/>
      <c r="S140" s="5"/>
      <c r="T140" s="5"/>
      <c r="U140" s="5"/>
      <c r="V140" s="5"/>
      <c r="W140" s="35">
        <f t="shared" si="7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6"/>
        <v>0</v>
      </c>
      <c r="R141" s="5"/>
      <c r="S141" s="5"/>
      <c r="T141" s="5"/>
      <c r="U141" s="5"/>
      <c r="V141" s="5"/>
      <c r="W141" s="35">
        <f t="shared" si="7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6"/>
        <v>1.7</v>
      </c>
      <c r="R142" s="5"/>
      <c r="S142" s="5"/>
      <c r="T142" s="5"/>
      <c r="U142" s="5"/>
      <c r="V142" s="5"/>
      <c r="W142" s="35">
        <f t="shared" si="7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6"/>
        <v>1.1055555555555556</v>
      </c>
      <c r="R143" s="5"/>
      <c r="S143" s="5"/>
      <c r="T143" s="5"/>
      <c r="U143" s="5"/>
      <c r="V143" s="5"/>
      <c r="W143" s="35">
        <f t="shared" si="7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6"/>
        <v>0</v>
      </c>
      <c r="R144" s="5"/>
      <c r="S144" s="5"/>
      <c r="T144" s="5"/>
      <c r="U144" s="5"/>
      <c r="V144" s="5"/>
      <c r="W144" s="35">
        <f t="shared" si="7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6"/>
        <v>3.7444444444444445</v>
      </c>
      <c r="R145" s="5"/>
      <c r="S145" s="5"/>
      <c r="T145" s="5"/>
      <c r="U145" s="5"/>
      <c r="V145" s="5"/>
      <c r="W145" s="35">
        <f t="shared" si="7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6"/>
        <v>0.3611111111111111</v>
      </c>
      <c r="R146" s="5"/>
      <c r="S146" s="5"/>
      <c r="T146" s="5"/>
      <c r="U146" s="5"/>
      <c r="V146" s="5"/>
      <c r="W146" s="35">
        <f t="shared" si="7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6"/>
        <v>3.088888888888889</v>
      </c>
      <c r="R147" s="5"/>
      <c r="S147" s="5"/>
      <c r="T147" s="5"/>
      <c r="U147" s="5"/>
      <c r="V147" s="5"/>
      <c r="W147" s="35">
        <f t="shared" si="7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6"/>
        <v>4.3</v>
      </c>
      <c r="R148" s="5"/>
      <c r="S148" s="5"/>
      <c r="T148" s="5"/>
      <c r="U148" s="5"/>
      <c r="V148" s="5"/>
      <c r="W148" s="35">
        <f t="shared" si="7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6"/>
        <v>0</v>
      </c>
      <c r="R149" s="5"/>
      <c r="S149" s="5"/>
      <c r="T149" s="5"/>
      <c r="U149" s="5"/>
      <c r="V149" s="5"/>
      <c r="W149" s="35">
        <f t="shared" si="7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6"/>
        <v>0</v>
      </c>
      <c r="R150" s="5"/>
      <c r="S150" s="5"/>
      <c r="T150" s="5"/>
      <c r="U150" s="5"/>
      <c r="V150" s="5"/>
      <c r="W150" s="35">
        <f t="shared" si="7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6"/>
        <v>0</v>
      </c>
      <c r="R151" s="5"/>
      <c r="S151" s="5"/>
      <c r="T151" s="5"/>
      <c r="U151" s="5"/>
      <c r="V151" s="5"/>
      <c r="W151" s="35">
        <f t="shared" si="7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6"/>
        <v>0</v>
      </c>
      <c r="R152" s="5"/>
      <c r="S152" s="5"/>
      <c r="T152" s="5"/>
      <c r="U152" s="5"/>
      <c r="V152" s="5"/>
      <c r="W152" s="35">
        <f t="shared" si="7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6"/>
        <v>2.6944444444444446</v>
      </c>
      <c r="R153" s="5"/>
      <c r="S153" s="5"/>
      <c r="T153" s="5">
        <v>3</v>
      </c>
      <c r="U153" s="5"/>
      <c r="V153" s="5"/>
      <c r="W153" s="35">
        <f t="shared" si="7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6"/>
        <v>4.9722222222222223</v>
      </c>
      <c r="R154" s="5"/>
      <c r="S154" s="5"/>
      <c r="T154" s="5"/>
      <c r="U154" s="5"/>
      <c r="V154" s="5"/>
      <c r="W154" s="35">
        <f t="shared" si="7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6"/>
        <v>4.9722222222222223</v>
      </c>
      <c r="R155" s="5"/>
      <c r="S155" s="5"/>
      <c r="T155" s="5"/>
      <c r="U155" s="5"/>
      <c r="V155" s="5"/>
      <c r="W155" s="35">
        <f t="shared" si="7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6"/>
        <v>0</v>
      </c>
      <c r="R156" s="5"/>
      <c r="S156" s="5"/>
      <c r="T156" s="5"/>
      <c r="U156" s="5"/>
      <c r="V156" s="5">
        <v>1</v>
      </c>
      <c r="W156" s="35">
        <f t="shared" si="7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6"/>
        <v>0</v>
      </c>
      <c r="R157" s="5">
        <v>5</v>
      </c>
      <c r="S157" s="5"/>
      <c r="T157" s="5"/>
      <c r="U157" s="5"/>
      <c r="V157" s="5"/>
      <c r="W157" s="35">
        <f t="shared" si="7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6"/>
        <v>2.1166666666666667</v>
      </c>
      <c r="R158" s="5"/>
      <c r="S158" s="5"/>
      <c r="T158" s="5"/>
      <c r="U158" s="5"/>
      <c r="V158" s="5"/>
      <c r="W158" s="35">
        <f t="shared" si="7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6"/>
        <v>0</v>
      </c>
      <c r="R159" s="5"/>
      <c r="S159" s="5"/>
      <c r="T159" s="5"/>
      <c r="U159" s="5"/>
      <c r="V159" s="5"/>
      <c r="W159" s="35">
        <f t="shared" si="7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6"/>
        <v>0.28333333333333333</v>
      </c>
      <c r="R160" s="20"/>
      <c r="S160" s="20"/>
      <c r="T160" s="20">
        <v>3</v>
      </c>
      <c r="U160" s="5"/>
      <c r="V160" s="5"/>
      <c r="W160" s="35">
        <f t="shared" si="7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6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7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6"/>
        <v>5.5111111111111111</v>
      </c>
      <c r="R162" s="5"/>
      <c r="S162" s="5"/>
      <c r="T162" s="5"/>
      <c r="U162" s="5"/>
      <c r="V162" s="5"/>
      <c r="W162" s="35">
        <f t="shared" si="7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6"/>
        <v>0.91666666666666663</v>
      </c>
      <c r="R163" s="5">
        <v>5</v>
      </c>
      <c r="S163" s="5"/>
      <c r="T163" s="5"/>
      <c r="U163" s="5"/>
      <c r="V163" s="5"/>
      <c r="W163" s="35">
        <f t="shared" si="7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6"/>
        <v>0.25</v>
      </c>
      <c r="R164" s="5"/>
      <c r="S164" s="5"/>
      <c r="T164" s="5"/>
      <c r="U164" s="5"/>
      <c r="V164" s="5"/>
      <c r="W164" s="35">
        <f t="shared" si="7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6"/>
        <v>1.788888888888889</v>
      </c>
      <c r="R165" s="5">
        <v>5</v>
      </c>
      <c r="S165" s="5"/>
      <c r="T165" s="5"/>
      <c r="U165" s="5"/>
      <c r="V165" s="5"/>
      <c r="W165" s="35">
        <f t="shared" si="7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6"/>
        <v>0.52222222222222225</v>
      </c>
      <c r="R166" s="5">
        <v>5</v>
      </c>
      <c r="S166" s="5"/>
      <c r="T166" s="5"/>
      <c r="U166" s="5"/>
      <c r="V166" s="5"/>
      <c r="W166" s="35">
        <f t="shared" si="7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6"/>
        <v>1.961111111111111</v>
      </c>
      <c r="R167" s="5"/>
      <c r="S167" s="5"/>
      <c r="T167" s="5"/>
      <c r="U167" s="5"/>
      <c r="V167" s="5"/>
      <c r="W167" s="35">
        <f t="shared" si="7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6"/>
        <v>0</v>
      </c>
      <c r="R168" s="20">
        <v>5</v>
      </c>
      <c r="S168" s="20"/>
      <c r="T168" s="20"/>
      <c r="U168" s="5"/>
      <c r="V168" s="5"/>
      <c r="W168" s="35">
        <f t="shared" si="7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6"/>
        <v>5.927777777777778</v>
      </c>
      <c r="R169" s="5"/>
      <c r="S169" s="5"/>
      <c r="T169" s="5"/>
      <c r="U169" s="5"/>
      <c r="V169" s="5"/>
      <c r="W169" s="35">
        <f t="shared" si="7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6"/>
        <v>0</v>
      </c>
      <c r="R170" s="5"/>
      <c r="S170" s="5"/>
      <c r="T170" s="5"/>
      <c r="U170" s="5"/>
      <c r="V170" s="5"/>
      <c r="W170" s="35">
        <f t="shared" si="7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6"/>
        <v>9.8277777777777775</v>
      </c>
      <c r="R171" s="5">
        <v>5</v>
      </c>
      <c r="S171" s="5"/>
      <c r="T171" s="5"/>
      <c r="U171" s="5"/>
      <c r="V171" s="5"/>
      <c r="W171" s="35">
        <f t="shared" si="7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6"/>
        <v>0</v>
      </c>
      <c r="R172" s="5">
        <v>5</v>
      </c>
      <c r="S172" s="5"/>
      <c r="T172" s="5"/>
      <c r="U172" s="5"/>
      <c r="V172" s="5"/>
      <c r="W172" s="35">
        <f t="shared" si="7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6"/>
        <v>0</v>
      </c>
      <c r="R173" s="5"/>
      <c r="S173" s="5"/>
      <c r="T173" s="5"/>
      <c r="U173" s="5"/>
      <c r="V173" s="5"/>
      <c r="W173" s="35">
        <f t="shared" si="7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6"/>
        <v>0</v>
      </c>
      <c r="R174" s="5">
        <v>5</v>
      </c>
      <c r="S174" s="5"/>
      <c r="T174" s="5"/>
      <c r="U174" s="5"/>
      <c r="V174" s="5"/>
      <c r="W174" s="35">
        <f t="shared" si="7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6"/>
        <v>0</v>
      </c>
      <c r="R175" s="5"/>
      <c r="S175" s="5"/>
      <c r="T175" s="5"/>
      <c r="U175" s="5"/>
      <c r="V175" s="5"/>
      <c r="W175" s="35">
        <f t="shared" si="7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6"/>
        <v>0.74444444444444446</v>
      </c>
      <c r="R176" s="5"/>
      <c r="S176" s="5"/>
      <c r="T176" s="5"/>
      <c r="U176" s="5"/>
      <c r="V176" s="5"/>
      <c r="W176" s="35">
        <f t="shared" si="7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6"/>
        <v>0.88888888888888884</v>
      </c>
      <c r="R177" s="5"/>
      <c r="S177" s="5"/>
      <c r="T177" s="5"/>
      <c r="U177" s="5"/>
      <c r="V177" s="5"/>
      <c r="W177" s="35">
        <f t="shared" si="7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6"/>
        <v>0.90555555555555556</v>
      </c>
      <c r="R178" s="5"/>
      <c r="S178" s="5"/>
      <c r="T178" s="5"/>
      <c r="U178" s="5"/>
      <c r="V178" s="5"/>
      <c r="W178" s="35">
        <f t="shared" si="7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6"/>
        <v>2.161111111111111</v>
      </c>
      <c r="R179" s="5"/>
      <c r="S179" s="5"/>
      <c r="T179" s="5"/>
      <c r="U179" s="5"/>
      <c r="V179" s="5"/>
      <c r="W179" s="35">
        <f t="shared" si="7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6"/>
        <v>1.1000000000000001</v>
      </c>
      <c r="R180" s="5">
        <v>5</v>
      </c>
      <c r="S180" s="5"/>
      <c r="T180" s="5"/>
      <c r="U180" s="5"/>
      <c r="V180" s="5"/>
      <c r="W180" s="35">
        <f t="shared" si="7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6"/>
        <v>2.7444444444444445</v>
      </c>
      <c r="R181" s="5">
        <v>5</v>
      </c>
      <c r="S181" s="5"/>
      <c r="T181" s="5"/>
      <c r="U181" s="5"/>
      <c r="V181" s="5"/>
      <c r="W181" s="35">
        <f t="shared" si="7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6"/>
        <v>5.6111111111111107</v>
      </c>
      <c r="R182" s="5">
        <v>5</v>
      </c>
      <c r="S182" s="5"/>
      <c r="T182" s="5"/>
      <c r="U182" s="5"/>
      <c r="V182" s="5"/>
      <c r="W182" s="35">
        <f t="shared" si="7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6"/>
        <v>0</v>
      </c>
      <c r="R183" s="5"/>
      <c r="S183" s="5"/>
      <c r="T183" s="5"/>
      <c r="U183" s="5"/>
      <c r="V183" s="5">
        <v>1</v>
      </c>
      <c r="W183" s="35">
        <f t="shared" si="7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6"/>
        <v>2.5499999999999998</v>
      </c>
      <c r="R184" s="5">
        <v>5</v>
      </c>
      <c r="S184" s="5"/>
      <c r="T184" s="5"/>
      <c r="U184" s="5"/>
      <c r="V184" s="5"/>
      <c r="W184" s="35">
        <f t="shared" si="7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6"/>
        <v>2.9166666666666665</v>
      </c>
      <c r="R185" s="5"/>
      <c r="S185" s="5"/>
      <c r="T185" s="5"/>
      <c r="U185" s="5"/>
      <c r="V185" s="5"/>
      <c r="W185" s="35">
        <f t="shared" si="7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6"/>
        <v>0</v>
      </c>
      <c r="R186" s="5"/>
      <c r="S186" s="5"/>
      <c r="T186" s="5"/>
      <c r="U186" s="5"/>
      <c r="V186" s="5"/>
      <c r="W186" s="35">
        <f t="shared" si="7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6"/>
        <v>0</v>
      </c>
      <c r="R187" s="5"/>
      <c r="S187" s="5"/>
      <c r="T187" s="5"/>
      <c r="U187" s="5"/>
      <c r="V187" s="5"/>
      <c r="W187" s="35">
        <f t="shared" si="7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6"/>
        <v>1.1833333333333333</v>
      </c>
      <c r="R188" s="5">
        <v>5</v>
      </c>
      <c r="S188" s="5"/>
      <c r="T188" s="5"/>
      <c r="U188" s="5"/>
      <c r="V188" s="5"/>
      <c r="W188" s="35">
        <f t="shared" si="7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6"/>
        <v>0</v>
      </c>
      <c r="R189" s="5">
        <v>5</v>
      </c>
      <c r="S189" s="5"/>
      <c r="T189" s="5"/>
      <c r="U189" s="5"/>
      <c r="V189" s="5"/>
      <c r="W189" s="35">
        <f t="shared" si="7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6"/>
        <v>0</v>
      </c>
      <c r="R190" s="5"/>
      <c r="S190" s="5"/>
      <c r="T190" s="5"/>
      <c r="U190" s="5"/>
      <c r="V190" s="5"/>
      <c r="W190" s="35">
        <f t="shared" si="7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6"/>
        <v>0.3611111111111111</v>
      </c>
      <c r="R191" s="5"/>
      <c r="S191" s="5"/>
      <c r="T191" s="5"/>
      <c r="U191" s="5"/>
      <c r="V191" s="5"/>
      <c r="W191" s="35">
        <f t="shared" si="7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325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6"/>
        <v>0</v>
      </c>
      <c r="R192" s="5">
        <v>5</v>
      </c>
      <c r="S192" s="5"/>
      <c r="T192" s="5"/>
      <c r="U192" s="5"/>
      <c r="V192" s="5"/>
      <c r="W192" s="35">
        <f t="shared" si="7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195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6"/>
        <v>0</v>
      </c>
      <c r="R193" s="5"/>
      <c r="S193" s="5"/>
      <c r="T193" s="5"/>
      <c r="U193" s="5"/>
      <c r="V193" s="5"/>
      <c r="W193" s="35">
        <f t="shared" si="7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195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6"/>
        <v>0</v>
      </c>
      <c r="R194" s="5"/>
      <c r="S194" s="5"/>
      <c r="T194" s="5"/>
      <c r="U194" s="5"/>
      <c r="V194" s="5"/>
      <c r="W194" s="35">
        <f t="shared" si="7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6"/>
        <v>0</v>
      </c>
      <c r="R195" s="5"/>
      <c r="S195" s="5"/>
      <c r="T195" s="5"/>
      <c r="U195" s="5"/>
      <c r="V195" s="5"/>
      <c r="W195" s="35">
        <f t="shared" si="7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8">P196/180</f>
        <v>0</v>
      </c>
      <c r="R196" s="5"/>
      <c r="S196" s="5"/>
      <c r="T196" s="5"/>
      <c r="U196" s="5"/>
      <c r="V196" s="5"/>
      <c r="W196" s="35">
        <f t="shared" ref="W196:W205" si="9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8"/>
        <v>0</v>
      </c>
      <c r="R197" s="5"/>
      <c r="S197" s="5"/>
      <c r="T197" s="5"/>
      <c r="U197" s="5"/>
      <c r="V197" s="5"/>
      <c r="W197" s="35">
        <f t="shared" si="9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8"/>
        <v>0</v>
      </c>
      <c r="R198" s="5"/>
      <c r="S198" s="5"/>
      <c r="T198" s="5"/>
      <c r="U198" s="5"/>
      <c r="V198" s="5"/>
      <c r="W198" s="35">
        <f t="shared" si="9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8"/>
        <v>0</v>
      </c>
      <c r="R199" s="5"/>
      <c r="S199" s="5"/>
      <c r="T199" s="5"/>
      <c r="U199" s="5"/>
      <c r="V199" s="5"/>
      <c r="W199" s="35">
        <f t="shared" si="9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8"/>
        <v>0</v>
      </c>
      <c r="R200" s="5"/>
      <c r="S200" s="5"/>
      <c r="T200" s="5"/>
      <c r="U200" s="5"/>
      <c r="V200" s="5"/>
      <c r="W200" s="35">
        <f t="shared" si="9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8"/>
        <v>0</v>
      </c>
      <c r="R201" s="5"/>
      <c r="S201" s="5"/>
      <c r="T201" s="5"/>
      <c r="U201" s="5"/>
      <c r="V201" s="5"/>
      <c r="W201" s="35">
        <f t="shared" si="9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8"/>
        <v>0</v>
      </c>
      <c r="R202" s="5"/>
      <c r="S202" s="5"/>
      <c r="T202" s="5"/>
      <c r="U202" s="5"/>
      <c r="V202" s="5"/>
      <c r="W202" s="35">
        <f t="shared" si="9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8"/>
        <v>0</v>
      </c>
      <c r="R203" s="5"/>
      <c r="S203" s="5"/>
      <c r="T203" s="5"/>
      <c r="U203" s="5"/>
      <c r="V203" s="5"/>
      <c r="W203" s="35">
        <f t="shared" si="9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8"/>
        <v>0</v>
      </c>
      <c r="R204" s="5"/>
      <c r="S204" s="5"/>
      <c r="T204" s="5"/>
      <c r="U204" s="5"/>
      <c r="V204" s="5"/>
      <c r="W204" s="35">
        <f t="shared" si="9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8"/>
        <v>0</v>
      </c>
      <c r="R205" s="5"/>
      <c r="S205" s="5"/>
      <c r="T205" s="5"/>
      <c r="U205" s="5"/>
      <c r="V205" s="5"/>
      <c r="W205" s="35">
        <f t="shared" si="9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Çocuk Gelişimi"/>
      </filters>
    </filterColumn>
    <sortState ref="A10:Z20">
      <sortCondition descending="1" ref="W3:W205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filterMode="1"/>
  <dimension ref="A1:Z216"/>
  <sheetViews>
    <sheetView topLeftCell="A30" workbookViewId="0">
      <selection sqref="A1:Z1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x14ac:dyDescent="0.2">
      <c r="A21" s="5">
        <v>19064</v>
      </c>
      <c r="B21" s="4" t="s">
        <v>226</v>
      </c>
      <c r="C21" s="4" t="s">
        <v>156</v>
      </c>
      <c r="D21" s="4" t="s">
        <v>97</v>
      </c>
      <c r="E21" s="4" t="s">
        <v>227</v>
      </c>
      <c r="F21" s="4" t="s">
        <v>228</v>
      </c>
      <c r="G21" s="37" t="s">
        <v>129</v>
      </c>
      <c r="H21" s="5"/>
      <c r="I21" s="5"/>
      <c r="J21" s="5"/>
      <c r="K21" s="5"/>
      <c r="L21" s="5">
        <v>20</v>
      </c>
      <c r="M21" s="5"/>
      <c r="N21" s="5" t="s">
        <v>29</v>
      </c>
      <c r="O21" s="5"/>
      <c r="P21" s="34">
        <v>3433</v>
      </c>
      <c r="Q21" s="5">
        <f t="shared" si="0"/>
        <v>19.072222222222223</v>
      </c>
      <c r="R21" s="5"/>
      <c r="S21" s="5"/>
      <c r="T21" s="5"/>
      <c r="U21" s="5"/>
      <c r="V21" s="5"/>
      <c r="W21" s="35">
        <f t="shared" si="1"/>
        <v>39.072222222222081</v>
      </c>
      <c r="X21" s="5"/>
      <c r="Y21" s="5" t="s">
        <v>38</v>
      </c>
      <c r="Z21" s="5"/>
    </row>
    <row r="22" spans="1:26" x14ac:dyDescent="0.2">
      <c r="A22" s="5">
        <v>19009</v>
      </c>
      <c r="B22" s="4" t="s">
        <v>66</v>
      </c>
      <c r="C22" s="4" t="s">
        <v>59</v>
      </c>
      <c r="D22" s="4" t="s">
        <v>97</v>
      </c>
      <c r="E22" s="4" t="s">
        <v>60</v>
      </c>
      <c r="F22" s="4" t="s">
        <v>68</v>
      </c>
      <c r="G22" s="5"/>
      <c r="H22" s="5"/>
      <c r="I22" s="5"/>
      <c r="J22" s="5"/>
      <c r="K22" s="5"/>
      <c r="L22" s="5"/>
      <c r="M22" s="5">
        <v>10</v>
      </c>
      <c r="N22" s="5" t="s">
        <v>29</v>
      </c>
      <c r="O22" s="5"/>
      <c r="P22" s="34">
        <v>3858</v>
      </c>
      <c r="Q22" s="5">
        <f t="shared" si="0"/>
        <v>21.433333333333334</v>
      </c>
      <c r="R22" s="5">
        <v>5</v>
      </c>
      <c r="S22" s="5"/>
      <c r="T22" s="5"/>
      <c r="U22" s="5"/>
      <c r="V22" s="5"/>
      <c r="W22" s="35">
        <f t="shared" si="1"/>
        <v>36.433333333333394</v>
      </c>
      <c r="X22" s="5"/>
      <c r="Y22" s="5" t="s">
        <v>38</v>
      </c>
      <c r="Z22" s="5"/>
    </row>
    <row r="23" spans="1:26" x14ac:dyDescent="0.2">
      <c r="A23" s="5">
        <v>19026</v>
      </c>
      <c r="B23" s="4" t="s">
        <v>119</v>
      </c>
      <c r="C23" s="4" t="s">
        <v>37</v>
      </c>
      <c r="D23" s="4" t="s">
        <v>97</v>
      </c>
      <c r="E23" s="4" t="s">
        <v>120</v>
      </c>
      <c r="F23" s="4" t="s">
        <v>116</v>
      </c>
      <c r="G23" s="4"/>
      <c r="H23" s="5"/>
      <c r="I23" s="5"/>
      <c r="J23" s="5">
        <v>35</v>
      </c>
      <c r="K23" s="5"/>
      <c r="L23" s="5"/>
      <c r="M23" s="5"/>
      <c r="N23" s="5"/>
      <c r="O23" s="5" t="s">
        <v>29</v>
      </c>
      <c r="P23" s="5">
        <v>142</v>
      </c>
      <c r="Q23" s="5">
        <f t="shared" si="0"/>
        <v>0.78888888888888886</v>
      </c>
      <c r="R23" s="5"/>
      <c r="S23" s="5"/>
      <c r="T23" s="5"/>
      <c r="U23" s="5"/>
      <c r="V23" s="5"/>
      <c r="W23" s="35">
        <f t="shared" si="1"/>
        <v>35.788888888888891</v>
      </c>
      <c r="X23" s="5" t="s">
        <v>38</v>
      </c>
      <c r="Y23" s="5" t="s">
        <v>38</v>
      </c>
      <c r="Z23" s="5"/>
    </row>
    <row r="24" spans="1:26" x14ac:dyDescent="0.2">
      <c r="A24" s="5">
        <v>19026</v>
      </c>
      <c r="B24" s="4" t="s">
        <v>119</v>
      </c>
      <c r="C24" s="4" t="s">
        <v>37</v>
      </c>
      <c r="D24" s="4" t="s">
        <v>97</v>
      </c>
      <c r="E24" s="4" t="s">
        <v>120</v>
      </c>
      <c r="F24" s="4" t="s">
        <v>121</v>
      </c>
      <c r="G24" s="4"/>
      <c r="H24" s="5"/>
      <c r="I24" s="5"/>
      <c r="J24" s="5">
        <v>35</v>
      </c>
      <c r="K24" s="5"/>
      <c r="L24" s="5"/>
      <c r="M24" s="5"/>
      <c r="N24" s="5"/>
      <c r="O24" s="5" t="s">
        <v>29</v>
      </c>
      <c r="P24" s="5">
        <v>142</v>
      </c>
      <c r="Q24" s="5">
        <f t="shared" si="0"/>
        <v>0.78888888888888886</v>
      </c>
      <c r="R24" s="5"/>
      <c r="S24" s="5"/>
      <c r="T24" s="5"/>
      <c r="U24" s="5"/>
      <c r="V24" s="5"/>
      <c r="W24" s="35">
        <f t="shared" si="1"/>
        <v>35.788888888888891</v>
      </c>
      <c r="X24" s="5" t="s">
        <v>38</v>
      </c>
      <c r="Y24" s="5" t="s">
        <v>38</v>
      </c>
      <c r="Z24" s="5"/>
    </row>
    <row r="25" spans="1:26" x14ac:dyDescent="0.2">
      <c r="A25" s="5">
        <v>19026</v>
      </c>
      <c r="B25" s="4" t="s">
        <v>119</v>
      </c>
      <c r="C25" s="4" t="s">
        <v>37</v>
      </c>
      <c r="D25" s="4" t="s">
        <v>97</v>
      </c>
      <c r="E25" s="4" t="s">
        <v>120</v>
      </c>
      <c r="F25" s="4" t="s">
        <v>68</v>
      </c>
      <c r="G25" s="5"/>
      <c r="H25" s="5"/>
      <c r="I25" s="5"/>
      <c r="J25" s="5">
        <v>35</v>
      </c>
      <c r="K25" s="5"/>
      <c r="L25" s="5"/>
      <c r="M25" s="5"/>
      <c r="N25" s="5"/>
      <c r="O25" s="5" t="s">
        <v>29</v>
      </c>
      <c r="P25" s="34">
        <v>142</v>
      </c>
      <c r="Q25" s="5">
        <f t="shared" si="0"/>
        <v>0.78888888888888886</v>
      </c>
      <c r="R25" s="5"/>
      <c r="S25" s="5"/>
      <c r="T25" s="5"/>
      <c r="U25" s="5"/>
      <c r="V25" s="5"/>
      <c r="W25" s="35">
        <f t="shared" si="1"/>
        <v>35.788888888888891</v>
      </c>
      <c r="X25" s="5" t="s">
        <v>38</v>
      </c>
      <c r="Y25" s="5" t="s">
        <v>38</v>
      </c>
      <c r="Z25" s="5"/>
    </row>
    <row r="26" spans="1:26" x14ac:dyDescent="0.2">
      <c r="A26" s="5">
        <v>19026</v>
      </c>
      <c r="B26" s="4" t="s">
        <v>119</v>
      </c>
      <c r="C26" s="4" t="s">
        <v>37</v>
      </c>
      <c r="D26" s="4" t="s">
        <v>97</v>
      </c>
      <c r="E26" s="4" t="s">
        <v>120</v>
      </c>
      <c r="F26" s="4" t="s">
        <v>129</v>
      </c>
      <c r="G26" s="5"/>
      <c r="H26" s="5"/>
      <c r="I26" s="5"/>
      <c r="J26" s="5">
        <v>35</v>
      </c>
      <c r="K26" s="5"/>
      <c r="L26" s="5"/>
      <c r="M26" s="5"/>
      <c r="N26" s="5"/>
      <c r="O26" s="5" t="s">
        <v>29</v>
      </c>
      <c r="P26" s="34">
        <v>142</v>
      </c>
      <c r="Q26" s="5">
        <f t="shared" si="0"/>
        <v>0.78888888888888886</v>
      </c>
      <c r="R26" s="5"/>
      <c r="S26" s="5"/>
      <c r="T26" s="5"/>
      <c r="U26" s="5"/>
      <c r="V26" s="5"/>
      <c r="W26" s="35">
        <f t="shared" si="1"/>
        <v>35.788888888888891</v>
      </c>
      <c r="X26" s="5" t="s">
        <v>38</v>
      </c>
      <c r="Y26" s="5" t="s">
        <v>38</v>
      </c>
      <c r="Z26" s="5"/>
    </row>
    <row r="27" spans="1:26" x14ac:dyDescent="0.2">
      <c r="A27" s="5">
        <v>19038</v>
      </c>
      <c r="B27" s="4" t="s">
        <v>159</v>
      </c>
      <c r="C27" s="4" t="s">
        <v>59</v>
      </c>
      <c r="D27" s="4" t="s">
        <v>97</v>
      </c>
      <c r="E27" s="4" t="s">
        <v>59</v>
      </c>
      <c r="F27" s="4" t="s">
        <v>157</v>
      </c>
      <c r="G27" s="5"/>
      <c r="H27" s="5"/>
      <c r="I27" s="5"/>
      <c r="J27" s="5"/>
      <c r="K27" s="5"/>
      <c r="L27" s="5"/>
      <c r="M27" s="5">
        <v>10</v>
      </c>
      <c r="N27" s="5" t="s">
        <v>29</v>
      </c>
      <c r="O27" s="5"/>
      <c r="P27" s="34">
        <v>3048</v>
      </c>
      <c r="Q27" s="5">
        <f t="shared" si="0"/>
        <v>16.933333333333334</v>
      </c>
      <c r="R27" s="5">
        <v>5</v>
      </c>
      <c r="S27" s="5"/>
      <c r="T27" s="5"/>
      <c r="U27" s="5"/>
      <c r="V27" s="5"/>
      <c r="W27" s="35">
        <f t="shared" si="1"/>
        <v>31.933333333333394</v>
      </c>
      <c r="X27" s="5"/>
      <c r="Y27" s="5" t="s">
        <v>38</v>
      </c>
      <c r="Z27" s="5"/>
    </row>
    <row r="28" spans="1:26" x14ac:dyDescent="0.2">
      <c r="A28" s="5">
        <v>19038</v>
      </c>
      <c r="B28" s="4" t="s">
        <v>159</v>
      </c>
      <c r="C28" s="4" t="s">
        <v>59</v>
      </c>
      <c r="D28" s="4" t="s">
        <v>97</v>
      </c>
      <c r="E28" s="4" t="s">
        <v>59</v>
      </c>
      <c r="F28" s="4" t="s">
        <v>158</v>
      </c>
      <c r="G28" s="5"/>
      <c r="H28" s="5"/>
      <c r="I28" s="5"/>
      <c r="J28" s="5"/>
      <c r="K28" s="5"/>
      <c r="L28" s="5"/>
      <c r="M28" s="5">
        <v>10</v>
      </c>
      <c r="N28" s="5" t="s">
        <v>29</v>
      </c>
      <c r="O28" s="5"/>
      <c r="P28" s="34">
        <v>3048</v>
      </c>
      <c r="Q28" s="5">
        <f t="shared" si="0"/>
        <v>16.933333333333334</v>
      </c>
      <c r="R28" s="5">
        <v>5</v>
      </c>
      <c r="S28" s="5"/>
      <c r="T28" s="5"/>
      <c r="U28" s="5"/>
      <c r="V28" s="5"/>
      <c r="W28" s="35">
        <f t="shared" si="1"/>
        <v>31.933333333333394</v>
      </c>
      <c r="X28" s="5"/>
      <c r="Y28" s="5" t="s">
        <v>38</v>
      </c>
      <c r="Z28" s="5"/>
    </row>
    <row r="29" spans="1:26" x14ac:dyDescent="0.2">
      <c r="A29" s="5">
        <v>19082</v>
      </c>
      <c r="B29" s="4" t="s">
        <v>267</v>
      </c>
      <c r="C29" s="4" t="s">
        <v>59</v>
      </c>
      <c r="D29" s="4" t="s">
        <v>97</v>
      </c>
      <c r="E29" s="4" t="s">
        <v>255</v>
      </c>
      <c r="F29" s="51" t="s">
        <v>268</v>
      </c>
      <c r="G29" s="52" t="s">
        <v>269</v>
      </c>
      <c r="H29" s="5"/>
      <c r="I29" s="5"/>
      <c r="J29" s="5"/>
      <c r="K29" s="5"/>
      <c r="L29" s="5"/>
      <c r="M29" s="5">
        <v>10</v>
      </c>
      <c r="N29" s="5" t="s">
        <v>29</v>
      </c>
      <c r="O29" s="5"/>
      <c r="P29" s="34">
        <v>3005</v>
      </c>
      <c r="Q29" s="5">
        <f t="shared" si="0"/>
        <v>16.694444444444443</v>
      </c>
      <c r="R29" s="5">
        <v>5</v>
      </c>
      <c r="S29" s="5"/>
      <c r="T29" s="5"/>
      <c r="U29" s="5"/>
      <c r="V29" s="5"/>
      <c r="W29" s="35">
        <f t="shared" si="1"/>
        <v>31.694444444444343</v>
      </c>
      <c r="X29" s="5"/>
      <c r="Y29" s="5" t="s">
        <v>38</v>
      </c>
      <c r="Z29" s="5"/>
    </row>
    <row r="30" spans="1:26" x14ac:dyDescent="0.2">
      <c r="A30" s="5">
        <v>19094</v>
      </c>
      <c r="B30" s="4" t="s">
        <v>296</v>
      </c>
      <c r="C30" s="4" t="s">
        <v>156</v>
      </c>
      <c r="D30" s="4" t="s">
        <v>97</v>
      </c>
      <c r="E30" s="4" t="s">
        <v>297</v>
      </c>
      <c r="F30" s="43" t="s">
        <v>98</v>
      </c>
      <c r="G30" s="37" t="s">
        <v>298</v>
      </c>
      <c r="H30" s="5"/>
      <c r="I30" s="5"/>
      <c r="J30" s="5"/>
      <c r="K30" s="5"/>
      <c r="L30" s="5">
        <v>20</v>
      </c>
      <c r="M30" s="5"/>
      <c r="N30" s="5" t="s">
        <v>29</v>
      </c>
      <c r="O30" s="5"/>
      <c r="P30" s="34">
        <v>516</v>
      </c>
      <c r="Q30" s="5">
        <f t="shared" si="0"/>
        <v>2.8666666666666667</v>
      </c>
      <c r="R30" s="5">
        <v>5</v>
      </c>
      <c r="S30" s="5"/>
      <c r="T30" s="5"/>
      <c r="U30" s="5"/>
      <c r="V30" s="5">
        <v>1</v>
      </c>
      <c r="W30" s="35">
        <f t="shared" si="1"/>
        <v>28.866666666666674</v>
      </c>
      <c r="X30" s="5"/>
      <c r="Y30" s="5" t="s">
        <v>38</v>
      </c>
      <c r="Z30" s="5"/>
    </row>
    <row r="31" spans="1:26" x14ac:dyDescent="0.2">
      <c r="A31" s="5">
        <v>19094</v>
      </c>
      <c r="B31" s="4" t="s">
        <v>296</v>
      </c>
      <c r="C31" s="4" t="s">
        <v>156</v>
      </c>
      <c r="D31" s="4" t="s">
        <v>97</v>
      </c>
      <c r="E31" s="4" t="s">
        <v>297</v>
      </c>
      <c r="F31" s="43" t="s">
        <v>299</v>
      </c>
      <c r="G31" s="37"/>
      <c r="H31" s="5"/>
      <c r="I31" s="5"/>
      <c r="J31" s="5"/>
      <c r="K31" s="5"/>
      <c r="L31" s="5">
        <v>20</v>
      </c>
      <c r="M31" s="5"/>
      <c r="N31" s="5" t="s">
        <v>29</v>
      </c>
      <c r="O31" s="5"/>
      <c r="P31" s="5">
        <v>516</v>
      </c>
      <c r="Q31" s="5">
        <f t="shared" si="0"/>
        <v>2.8666666666666667</v>
      </c>
      <c r="R31" s="5">
        <v>5</v>
      </c>
      <c r="S31" s="5"/>
      <c r="T31" s="5"/>
      <c r="U31" s="5"/>
      <c r="V31" s="5"/>
      <c r="W31" s="35">
        <f t="shared" si="1"/>
        <v>27.866666666666674</v>
      </c>
      <c r="X31" s="5"/>
      <c r="Y31" s="5" t="s">
        <v>38</v>
      </c>
      <c r="Z31" s="5"/>
    </row>
    <row r="32" spans="1:26" x14ac:dyDescent="0.2">
      <c r="A32" s="5">
        <v>19126</v>
      </c>
      <c r="B32" s="4" t="s">
        <v>356</v>
      </c>
      <c r="C32" s="4" t="s">
        <v>59</v>
      </c>
      <c r="D32" s="4" t="s">
        <v>97</v>
      </c>
      <c r="E32" s="4" t="s">
        <v>60</v>
      </c>
      <c r="F32" s="4" t="s">
        <v>357</v>
      </c>
      <c r="G32" s="52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2303</v>
      </c>
      <c r="Q32" s="5">
        <f t="shared" si="0"/>
        <v>12.794444444444444</v>
      </c>
      <c r="R32" s="5">
        <v>5</v>
      </c>
      <c r="S32" s="5"/>
      <c r="T32" s="5"/>
      <c r="U32" s="5"/>
      <c r="V32" s="5"/>
      <c r="W32" s="35">
        <f t="shared" si="1"/>
        <v>27.794444444444252</v>
      </c>
      <c r="X32" s="5"/>
      <c r="Y32" s="5" t="s">
        <v>38</v>
      </c>
      <c r="Z32" s="5"/>
    </row>
    <row r="33" spans="1:26" x14ac:dyDescent="0.2">
      <c r="A33" s="5">
        <v>19104</v>
      </c>
      <c r="B33" s="4" t="s">
        <v>318</v>
      </c>
      <c r="C33" s="4" t="s">
        <v>59</v>
      </c>
      <c r="D33" s="4" t="s">
        <v>97</v>
      </c>
      <c r="E33" s="4" t="s">
        <v>59</v>
      </c>
      <c r="F33" s="4" t="s">
        <v>319</v>
      </c>
      <c r="G33" s="4" t="s">
        <v>320</v>
      </c>
      <c r="H33" s="5"/>
      <c r="I33" s="5"/>
      <c r="J33" s="5"/>
      <c r="K33" s="5"/>
      <c r="L33" s="5"/>
      <c r="M33" s="5"/>
      <c r="N33" s="5" t="s">
        <v>29</v>
      </c>
      <c r="O33" s="5"/>
      <c r="P33" s="5">
        <v>4622</v>
      </c>
      <c r="Q33" s="5">
        <f t="shared" si="0"/>
        <v>25.677777777777777</v>
      </c>
      <c r="R33" s="5"/>
      <c r="S33" s="5"/>
      <c r="T33" s="5"/>
      <c r="U33" s="5"/>
      <c r="V33" s="5"/>
      <c r="W33" s="35">
        <f t="shared" si="1"/>
        <v>25.677777777777919</v>
      </c>
      <c r="X33" s="5"/>
      <c r="Y33" s="5" t="s">
        <v>75</v>
      </c>
      <c r="Z33" s="5"/>
    </row>
    <row r="34" spans="1:26" x14ac:dyDescent="0.2">
      <c r="A34" s="5">
        <v>19096</v>
      </c>
      <c r="B34" s="4" t="s">
        <v>303</v>
      </c>
      <c r="C34" s="4" t="s">
        <v>156</v>
      </c>
      <c r="D34" s="4" t="s">
        <v>97</v>
      </c>
      <c r="E34" s="4" t="s">
        <v>235</v>
      </c>
      <c r="F34" s="4" t="s">
        <v>304</v>
      </c>
      <c r="G34" s="37" t="s">
        <v>305</v>
      </c>
      <c r="H34" s="5"/>
      <c r="I34" s="5"/>
      <c r="J34" s="5"/>
      <c r="K34" s="5"/>
      <c r="L34" s="5">
        <v>20</v>
      </c>
      <c r="M34" s="5"/>
      <c r="N34" s="5" t="s">
        <v>29</v>
      </c>
      <c r="O34" s="5"/>
      <c r="P34" s="34">
        <v>88</v>
      </c>
      <c r="Q34" s="5">
        <f t="shared" si="0"/>
        <v>0.48888888888888887</v>
      </c>
      <c r="R34" s="5">
        <v>5</v>
      </c>
      <c r="S34" s="5"/>
      <c r="T34" s="5"/>
      <c r="U34" s="5"/>
      <c r="V34" s="5"/>
      <c r="W34" s="35">
        <f t="shared" si="1"/>
        <v>25.488888888888894</v>
      </c>
      <c r="X34" s="5"/>
      <c r="Y34" s="5" t="s">
        <v>38</v>
      </c>
      <c r="Z34" s="5"/>
    </row>
    <row r="35" spans="1:26" x14ac:dyDescent="0.2">
      <c r="A35" s="5">
        <v>19139</v>
      </c>
      <c r="B35" s="4" t="s">
        <v>379</v>
      </c>
      <c r="C35" s="4" t="s">
        <v>156</v>
      </c>
      <c r="D35" s="4" t="s">
        <v>97</v>
      </c>
      <c r="E35" s="4" t="s">
        <v>235</v>
      </c>
      <c r="F35" s="4" t="s">
        <v>235</v>
      </c>
      <c r="G35" s="37" t="s">
        <v>269</v>
      </c>
      <c r="H35" s="5"/>
      <c r="I35" s="5"/>
      <c r="J35" s="5"/>
      <c r="K35" s="5"/>
      <c r="L35" s="5">
        <v>20</v>
      </c>
      <c r="M35" s="5"/>
      <c r="N35" s="5" t="s">
        <v>29</v>
      </c>
      <c r="O35" s="5"/>
      <c r="P35" s="34">
        <v>883</v>
      </c>
      <c r="Q35" s="5">
        <f t="shared" si="0"/>
        <v>4.9055555555555559</v>
      </c>
      <c r="R35" s="5"/>
      <c r="S35" s="5"/>
      <c r="T35" s="5"/>
      <c r="U35" s="5"/>
      <c r="V35" s="5"/>
      <c r="W35" s="35">
        <f t="shared" si="1"/>
        <v>24.905555555555566</v>
      </c>
      <c r="X35" s="5"/>
      <c r="Y35" s="5" t="s">
        <v>75</v>
      </c>
      <c r="Z35" s="5"/>
    </row>
    <row r="36" spans="1:26" x14ac:dyDescent="0.2">
      <c r="A36" s="5">
        <v>19055</v>
      </c>
      <c r="B36" s="4" t="s">
        <v>201</v>
      </c>
      <c r="C36" s="4" t="s">
        <v>37</v>
      </c>
      <c r="D36" s="4" t="s">
        <v>97</v>
      </c>
      <c r="E36" s="4" t="s">
        <v>47</v>
      </c>
      <c r="F36" s="4" t="s">
        <v>202</v>
      </c>
      <c r="G36" s="4" t="s">
        <v>203</v>
      </c>
      <c r="H36" s="5"/>
      <c r="I36" s="5"/>
      <c r="J36" s="5"/>
      <c r="K36" s="5"/>
      <c r="L36" s="5"/>
      <c r="M36" s="5">
        <v>10</v>
      </c>
      <c r="N36" s="5" t="s">
        <v>29</v>
      </c>
      <c r="O36" s="5"/>
      <c r="P36" s="34">
        <v>1518</v>
      </c>
      <c r="Q36" s="5">
        <f t="shared" si="0"/>
        <v>8.4333333333333336</v>
      </c>
      <c r="R36" s="5">
        <v>5</v>
      </c>
      <c r="S36" s="5"/>
      <c r="T36" s="5"/>
      <c r="U36" s="5"/>
      <c r="V36" s="5"/>
      <c r="W36" s="35">
        <f t="shared" si="1"/>
        <v>23.433333333333394</v>
      </c>
      <c r="X36" s="5" t="s">
        <v>38</v>
      </c>
      <c r="Y36" s="5" t="s">
        <v>38</v>
      </c>
      <c r="Z36" s="5"/>
    </row>
    <row r="37" spans="1:26" x14ac:dyDescent="0.2">
      <c r="A37" s="5">
        <v>19054</v>
      </c>
      <c r="B37" s="4" t="s">
        <v>200</v>
      </c>
      <c r="C37" s="4" t="s">
        <v>156</v>
      </c>
      <c r="D37" s="4" t="s">
        <v>97</v>
      </c>
      <c r="E37" s="4" t="s">
        <v>178</v>
      </c>
      <c r="F37" s="4" t="s">
        <v>132</v>
      </c>
      <c r="G37" s="37" t="s">
        <v>130</v>
      </c>
      <c r="H37" s="5"/>
      <c r="I37" s="5"/>
      <c r="J37" s="5"/>
      <c r="K37" s="5"/>
      <c r="L37" s="5">
        <v>20</v>
      </c>
      <c r="M37" s="5"/>
      <c r="N37" s="5" t="s">
        <v>29</v>
      </c>
      <c r="O37" s="5"/>
      <c r="P37" s="34">
        <v>538</v>
      </c>
      <c r="Q37" s="5">
        <f t="shared" si="0"/>
        <v>2.9888888888888889</v>
      </c>
      <c r="R37" s="5"/>
      <c r="S37" s="5"/>
      <c r="T37" s="5"/>
      <c r="U37" s="5"/>
      <c r="V37" s="5"/>
      <c r="W37" s="35">
        <f t="shared" si="1"/>
        <v>22.988888888888937</v>
      </c>
      <c r="X37" s="5"/>
      <c r="Y37" s="5" t="s">
        <v>38</v>
      </c>
      <c r="Z37" s="5"/>
    </row>
    <row r="38" spans="1:26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x14ac:dyDescent="0.2">
      <c r="A39" s="5">
        <v>19044</v>
      </c>
      <c r="B39" s="4" t="s">
        <v>177</v>
      </c>
      <c r="C39" s="4" t="s">
        <v>156</v>
      </c>
      <c r="D39" s="4" t="s">
        <v>97</v>
      </c>
      <c r="E39" s="4" t="s">
        <v>178</v>
      </c>
      <c r="F39" s="4" t="s">
        <v>179</v>
      </c>
      <c r="G39" s="5" t="s">
        <v>180</v>
      </c>
      <c r="H39" s="5"/>
      <c r="I39" s="5"/>
      <c r="J39" s="5"/>
      <c r="K39" s="5"/>
      <c r="L39" s="5">
        <v>20</v>
      </c>
      <c r="M39" s="5"/>
      <c r="N39" s="5" t="s">
        <v>29</v>
      </c>
      <c r="O39" s="5"/>
      <c r="P39" s="34">
        <v>255</v>
      </c>
      <c r="Q39" s="5">
        <f t="shared" si="0"/>
        <v>1.4166666666666667</v>
      </c>
      <c r="R39" s="5"/>
      <c r="S39" s="5"/>
      <c r="T39" s="5"/>
      <c r="U39" s="5"/>
      <c r="V39" s="5"/>
      <c r="W39" s="35">
        <f t="shared" si="1"/>
        <v>21.416666666666686</v>
      </c>
      <c r="X39" s="5"/>
      <c r="Y39" s="5" t="s">
        <v>38</v>
      </c>
      <c r="Z39" s="5"/>
    </row>
    <row r="40" spans="1:26" x14ac:dyDescent="0.2">
      <c r="A40" s="5">
        <v>19147</v>
      </c>
      <c r="B40" s="4" t="s">
        <v>398</v>
      </c>
      <c r="C40" s="4" t="s">
        <v>399</v>
      </c>
      <c r="D40" s="4" t="s">
        <v>97</v>
      </c>
      <c r="E40" s="4" t="s">
        <v>399</v>
      </c>
      <c r="F40" s="4" t="s">
        <v>125</v>
      </c>
      <c r="G40" s="52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1058</v>
      </c>
      <c r="Q40" s="5">
        <f t="shared" si="0"/>
        <v>5.8777777777777782</v>
      </c>
      <c r="R40" s="5">
        <v>5</v>
      </c>
      <c r="S40" s="5"/>
      <c r="T40" s="5"/>
      <c r="U40" s="5"/>
      <c r="V40" s="5"/>
      <c r="W40" s="35">
        <f t="shared" si="1"/>
        <v>20.877777777777737</v>
      </c>
      <c r="X40" s="5"/>
      <c r="Y40" s="5" t="s">
        <v>38</v>
      </c>
      <c r="Z40" s="5"/>
    </row>
    <row r="41" spans="1:26" x14ac:dyDescent="0.2">
      <c r="A41" s="5">
        <v>19036</v>
      </c>
      <c r="B41" s="42" t="s">
        <v>151</v>
      </c>
      <c r="C41" s="4" t="s">
        <v>59</v>
      </c>
      <c r="D41" s="4" t="s">
        <v>97</v>
      </c>
      <c r="E41" s="4" t="s">
        <v>60</v>
      </c>
      <c r="F41" s="4" t="s">
        <v>152</v>
      </c>
      <c r="G41" s="5"/>
      <c r="H41" s="5"/>
      <c r="I41" s="5" t="s">
        <v>153</v>
      </c>
      <c r="J41" s="5"/>
      <c r="K41" s="5"/>
      <c r="L41" s="5"/>
      <c r="M41" s="5">
        <v>10</v>
      </c>
      <c r="N41" s="5" t="s">
        <v>29</v>
      </c>
      <c r="O41" s="5"/>
      <c r="P41" s="34">
        <v>1695</v>
      </c>
      <c r="Q41" s="5">
        <f t="shared" si="0"/>
        <v>9.4166666666666661</v>
      </c>
      <c r="R41" s="5"/>
      <c r="S41" s="5"/>
      <c r="T41" s="5"/>
      <c r="U41" s="5"/>
      <c r="V41" s="5">
        <v>1</v>
      </c>
      <c r="W41" s="35">
        <f t="shared" si="1"/>
        <v>20.416666666666742</v>
      </c>
      <c r="X41" s="5"/>
      <c r="Y41" s="5" t="s">
        <v>38</v>
      </c>
      <c r="Z41" s="5"/>
    </row>
    <row r="42" spans="1:26" x14ac:dyDescent="0.2">
      <c r="A42" s="5">
        <v>19066</v>
      </c>
      <c r="B42" s="4" t="s">
        <v>234</v>
      </c>
      <c r="C42" s="4" t="s">
        <v>156</v>
      </c>
      <c r="D42" s="4" t="s">
        <v>97</v>
      </c>
      <c r="E42" s="4" t="s">
        <v>235</v>
      </c>
      <c r="F42" s="4" t="s">
        <v>236</v>
      </c>
      <c r="G42" s="37" t="s">
        <v>237</v>
      </c>
      <c r="H42" s="5"/>
      <c r="I42" s="5"/>
      <c r="J42" s="5"/>
      <c r="K42" s="5"/>
      <c r="L42" s="5">
        <v>20</v>
      </c>
      <c r="M42" s="5"/>
      <c r="N42" s="5"/>
      <c r="O42" s="5" t="s">
        <v>29</v>
      </c>
      <c r="P42" s="34"/>
      <c r="Q42" s="5">
        <f t="shared" si="0"/>
        <v>0</v>
      </c>
      <c r="R42" s="5"/>
      <c r="S42" s="5"/>
      <c r="T42" s="5"/>
      <c r="U42" s="5"/>
      <c r="V42" s="5"/>
      <c r="W42" s="35">
        <f t="shared" si="1"/>
        <v>20</v>
      </c>
      <c r="X42" s="5"/>
      <c r="Y42" s="5" t="s">
        <v>75</v>
      </c>
      <c r="Z42" s="5"/>
    </row>
    <row r="43" spans="1:26" x14ac:dyDescent="0.2">
      <c r="A43" s="5">
        <v>19027</v>
      </c>
      <c r="B43" s="4" t="s">
        <v>123</v>
      </c>
      <c r="C43" s="4" t="s">
        <v>37</v>
      </c>
      <c r="D43" s="4" t="s">
        <v>97</v>
      </c>
      <c r="E43" s="4" t="s">
        <v>124</v>
      </c>
      <c r="F43" s="4" t="s">
        <v>125</v>
      </c>
      <c r="G43" s="5"/>
      <c r="H43" s="5"/>
      <c r="I43" s="5"/>
      <c r="J43" s="5"/>
      <c r="K43" s="5"/>
      <c r="L43" s="5"/>
      <c r="M43" s="5">
        <v>10</v>
      </c>
      <c r="N43" s="5" t="s">
        <v>29</v>
      </c>
      <c r="O43" s="5"/>
      <c r="P43" s="34">
        <v>862</v>
      </c>
      <c r="Q43" s="5">
        <f t="shared" si="0"/>
        <v>4.7888888888888888</v>
      </c>
      <c r="R43" s="5">
        <v>5</v>
      </c>
      <c r="S43" s="5"/>
      <c r="T43" s="5"/>
      <c r="U43" s="5"/>
      <c r="V43" s="5"/>
      <c r="W43" s="35">
        <f t="shared" si="1"/>
        <v>19.788888888888891</v>
      </c>
      <c r="X43" s="5"/>
      <c r="Y43" s="5" t="s">
        <v>38</v>
      </c>
      <c r="Z43" s="5"/>
    </row>
    <row r="44" spans="1:26" x14ac:dyDescent="0.2">
      <c r="A44" s="5">
        <v>19027</v>
      </c>
      <c r="B44" s="4" t="s">
        <v>127</v>
      </c>
      <c r="C44" s="4" t="s">
        <v>37</v>
      </c>
      <c r="D44" s="4" t="s">
        <v>97</v>
      </c>
      <c r="E44" s="4" t="s">
        <v>124</v>
      </c>
      <c r="F44" s="4" t="s">
        <v>126</v>
      </c>
      <c r="G44" s="5"/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862</v>
      </c>
      <c r="Q44" s="5">
        <f t="shared" si="0"/>
        <v>4.7888888888888888</v>
      </c>
      <c r="R44" s="5">
        <v>5</v>
      </c>
      <c r="S44" s="5"/>
      <c r="T44" s="5"/>
      <c r="U44" s="5"/>
      <c r="V44" s="5"/>
      <c r="W44" s="35">
        <f t="shared" si="1"/>
        <v>19.788888888888891</v>
      </c>
      <c r="X44" s="5"/>
      <c r="Y44" s="5" t="s">
        <v>38</v>
      </c>
      <c r="Z44" s="5"/>
    </row>
    <row r="45" spans="1:26" x14ac:dyDescent="0.2">
      <c r="A45" s="5">
        <v>19027</v>
      </c>
      <c r="B45" s="4" t="s">
        <v>127</v>
      </c>
      <c r="C45" s="4" t="s">
        <v>37</v>
      </c>
      <c r="D45" s="4" t="s">
        <v>97</v>
      </c>
      <c r="E45" s="4" t="s">
        <v>124</v>
      </c>
      <c r="F45" s="4" t="s">
        <v>129</v>
      </c>
      <c r="G45" s="5"/>
      <c r="H45" s="5"/>
      <c r="I45" s="5"/>
      <c r="J45" s="5"/>
      <c r="K45" s="5"/>
      <c r="L45" s="5"/>
      <c r="M45" s="5">
        <v>10</v>
      </c>
      <c r="N45" s="5" t="s">
        <v>29</v>
      </c>
      <c r="O45" s="5"/>
      <c r="P45" s="34">
        <v>862</v>
      </c>
      <c r="Q45" s="5">
        <f t="shared" si="0"/>
        <v>4.7888888888888888</v>
      </c>
      <c r="R45" s="5">
        <v>5</v>
      </c>
      <c r="S45" s="5"/>
      <c r="T45" s="5"/>
      <c r="U45" s="5"/>
      <c r="V45" s="5"/>
      <c r="W45" s="35">
        <f t="shared" si="1"/>
        <v>19.788888888888891</v>
      </c>
      <c r="X45" s="5"/>
      <c r="Y45" s="5" t="s">
        <v>38</v>
      </c>
      <c r="Z45" s="5"/>
    </row>
    <row r="46" spans="1:26" x14ac:dyDescent="0.2">
      <c r="A46" s="5">
        <v>19072</v>
      </c>
      <c r="B46" s="4" t="s">
        <v>248</v>
      </c>
      <c r="C46" s="4" t="s">
        <v>59</v>
      </c>
      <c r="D46" s="4" t="s">
        <v>97</v>
      </c>
      <c r="E46" s="4" t="s">
        <v>60</v>
      </c>
      <c r="F46" s="4" t="s">
        <v>98</v>
      </c>
      <c r="G46" s="37" t="s">
        <v>249</v>
      </c>
      <c r="H46" s="5"/>
      <c r="I46" s="5"/>
      <c r="J46" s="5"/>
      <c r="K46" s="5"/>
      <c r="L46" s="5"/>
      <c r="M46" s="5">
        <v>10</v>
      </c>
      <c r="N46" s="5"/>
      <c r="O46" s="5" t="s">
        <v>29</v>
      </c>
      <c r="P46" s="34"/>
      <c r="Q46" s="5">
        <f t="shared" si="0"/>
        <v>0</v>
      </c>
      <c r="R46" s="5">
        <v>5</v>
      </c>
      <c r="S46" s="5"/>
      <c r="T46" s="5"/>
      <c r="U46" s="5"/>
      <c r="V46" s="5"/>
      <c r="W46" s="35">
        <f t="shared" si="1"/>
        <v>15</v>
      </c>
      <c r="X46" s="5"/>
      <c r="Y46" s="5" t="s">
        <v>75</v>
      </c>
      <c r="Z46" s="5"/>
    </row>
    <row r="47" spans="1:26" x14ac:dyDescent="0.2">
      <c r="A47" s="5">
        <v>19025</v>
      </c>
      <c r="B47" s="4" t="s">
        <v>112</v>
      </c>
      <c r="C47" s="4" t="s">
        <v>59</v>
      </c>
      <c r="D47" s="4" t="s">
        <v>97</v>
      </c>
      <c r="E47" s="4" t="s">
        <v>59</v>
      </c>
      <c r="F47" s="4" t="s">
        <v>114</v>
      </c>
      <c r="G47" s="5"/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/>
      <c r="S47" s="5"/>
      <c r="T47" s="5"/>
      <c r="U47" s="5"/>
      <c r="V47" s="5"/>
      <c r="W47" s="35">
        <f t="shared" si="1"/>
        <v>10</v>
      </c>
      <c r="X47" s="5"/>
      <c r="Y47" s="5" t="s">
        <v>75</v>
      </c>
      <c r="Z47" s="5"/>
    </row>
    <row r="48" spans="1:26" x14ac:dyDescent="0.2">
      <c r="A48" s="5">
        <v>19025</v>
      </c>
      <c r="B48" s="4" t="s">
        <v>112</v>
      </c>
      <c r="C48" s="4" t="s">
        <v>59</v>
      </c>
      <c r="D48" s="4" t="s">
        <v>97</v>
      </c>
      <c r="E48" s="4" t="s">
        <v>59</v>
      </c>
      <c r="F48" s="4" t="s">
        <v>115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x14ac:dyDescent="0.2">
      <c r="A49" s="5">
        <v>19025</v>
      </c>
      <c r="B49" s="4" t="s">
        <v>112</v>
      </c>
      <c r="C49" s="4" t="s">
        <v>59</v>
      </c>
      <c r="D49" s="4" t="s">
        <v>97</v>
      </c>
      <c r="E49" s="4" t="s">
        <v>59</v>
      </c>
      <c r="F49" s="4" t="s">
        <v>116</v>
      </c>
      <c r="G49" s="5"/>
      <c r="H49" s="5"/>
      <c r="I49" s="5"/>
      <c r="J49" s="5"/>
      <c r="K49" s="5"/>
      <c r="L49" s="5"/>
      <c r="M49" s="5">
        <v>10</v>
      </c>
      <c r="N49" s="5"/>
      <c r="O49" s="5" t="s">
        <v>29</v>
      </c>
      <c r="P49" s="34"/>
      <c r="Q49" s="5">
        <f t="shared" si="0"/>
        <v>0</v>
      </c>
      <c r="R49" s="5"/>
      <c r="S49" s="5"/>
      <c r="T49" s="5"/>
      <c r="U49" s="5"/>
      <c r="V49" s="5"/>
      <c r="W49" s="35">
        <f t="shared" si="1"/>
        <v>10</v>
      </c>
      <c r="X49" s="5"/>
      <c r="Y49" s="5" t="s">
        <v>75</v>
      </c>
      <c r="Z49" s="5"/>
    </row>
    <row r="50" spans="1:26" x14ac:dyDescent="0.2">
      <c r="A50" s="5">
        <v>19025</v>
      </c>
      <c r="B50" s="4" t="s">
        <v>112</v>
      </c>
      <c r="C50" s="4" t="s">
        <v>59</v>
      </c>
      <c r="D50" s="4" t="s">
        <v>97</v>
      </c>
      <c r="E50" s="4" t="s">
        <v>59</v>
      </c>
      <c r="F50" s="4" t="s">
        <v>130</v>
      </c>
      <c r="G50" s="5"/>
      <c r="H50" s="5"/>
      <c r="I50" s="5"/>
      <c r="J50" s="5"/>
      <c r="K50" s="5"/>
      <c r="L50" s="5"/>
      <c r="M50" s="5">
        <v>10</v>
      </c>
      <c r="N50" s="5"/>
      <c r="O50" s="5" t="s">
        <v>29</v>
      </c>
      <c r="P50" s="34"/>
      <c r="Q50" s="5">
        <f t="shared" si="0"/>
        <v>0</v>
      </c>
      <c r="R50" s="5"/>
      <c r="S50" s="5"/>
      <c r="T50" s="5"/>
      <c r="U50" s="5"/>
      <c r="V50" s="5"/>
      <c r="W50" s="35">
        <f t="shared" si="1"/>
        <v>10</v>
      </c>
      <c r="X50" s="5"/>
      <c r="Y50" s="5" t="s">
        <v>75</v>
      </c>
      <c r="Z50" s="5"/>
    </row>
    <row r="51" spans="1:26" x14ac:dyDescent="0.2">
      <c r="A51" s="5">
        <v>19028</v>
      </c>
      <c r="B51" s="4" t="s">
        <v>128</v>
      </c>
      <c r="C51" s="4" t="s">
        <v>59</v>
      </c>
      <c r="D51" s="4" t="s">
        <v>97</v>
      </c>
      <c r="E51" s="4" t="s">
        <v>59</v>
      </c>
      <c r="F51" s="4" t="s">
        <v>125</v>
      </c>
      <c r="G51" s="4"/>
      <c r="H51" s="5"/>
      <c r="I51" s="5"/>
      <c r="J51" s="5"/>
      <c r="K51" s="5"/>
      <c r="L51" s="5"/>
      <c r="M51" s="5">
        <v>10</v>
      </c>
      <c r="N51" s="5"/>
      <c r="O51" s="5" t="s">
        <v>29</v>
      </c>
      <c r="P51" s="5"/>
      <c r="Q51" s="5">
        <f t="shared" si="0"/>
        <v>0</v>
      </c>
      <c r="R51" s="5"/>
      <c r="S51" s="5"/>
      <c r="T51" s="5"/>
      <c r="U51" s="5"/>
      <c r="V51" s="5"/>
      <c r="W51" s="35">
        <f t="shared" si="1"/>
        <v>10</v>
      </c>
      <c r="X51" s="5"/>
      <c r="Y51" s="5" t="s">
        <v>75</v>
      </c>
      <c r="Z51" s="5"/>
    </row>
    <row r="52" spans="1:26" x14ac:dyDescent="0.2">
      <c r="A52" s="5">
        <v>19028</v>
      </c>
      <c r="B52" s="4" t="s">
        <v>128</v>
      </c>
      <c r="C52" s="4" t="s">
        <v>59</v>
      </c>
      <c r="D52" s="4" t="s">
        <v>97</v>
      </c>
      <c r="E52" s="4" t="s">
        <v>59</v>
      </c>
      <c r="F52" s="4" t="s">
        <v>114</v>
      </c>
      <c r="G52" s="4"/>
      <c r="H52" s="5"/>
      <c r="I52" s="5"/>
      <c r="J52" s="5"/>
      <c r="K52" s="5"/>
      <c r="L52" s="5"/>
      <c r="M52" s="5">
        <v>10</v>
      </c>
      <c r="N52" s="5"/>
      <c r="O52" s="5" t="s">
        <v>29</v>
      </c>
      <c r="P52" s="5"/>
      <c r="Q52" s="5">
        <f t="shared" si="0"/>
        <v>0</v>
      </c>
      <c r="R52" s="5"/>
      <c r="S52" s="5"/>
      <c r="T52" s="5"/>
      <c r="U52" s="5"/>
      <c r="V52" s="5"/>
      <c r="W52" s="35">
        <f t="shared" si="1"/>
        <v>10</v>
      </c>
      <c r="X52" s="5"/>
      <c r="Y52" s="5" t="s">
        <v>75</v>
      </c>
      <c r="Z52" s="5"/>
    </row>
    <row r="53" spans="1:26" x14ac:dyDescent="0.2">
      <c r="A53" s="5">
        <v>19028</v>
      </c>
      <c r="B53" s="4" t="s">
        <v>128</v>
      </c>
      <c r="C53" s="4" t="s">
        <v>59</v>
      </c>
      <c r="D53" s="4" t="s">
        <v>97</v>
      </c>
      <c r="E53" s="4" t="s">
        <v>59</v>
      </c>
      <c r="F53" s="4" t="s">
        <v>129</v>
      </c>
      <c r="G53" s="4"/>
      <c r="H53" s="5"/>
      <c r="I53" s="5"/>
      <c r="J53" s="5"/>
      <c r="K53" s="5"/>
      <c r="L53" s="5"/>
      <c r="M53" s="5">
        <v>10</v>
      </c>
      <c r="N53" s="5"/>
      <c r="O53" s="5" t="s">
        <v>29</v>
      </c>
      <c r="P53" s="5"/>
      <c r="Q53" s="5">
        <f t="shared" si="0"/>
        <v>0</v>
      </c>
      <c r="R53" s="5"/>
      <c r="S53" s="5"/>
      <c r="T53" s="5"/>
      <c r="U53" s="5"/>
      <c r="V53" s="5"/>
      <c r="W53" s="35">
        <f t="shared" si="1"/>
        <v>10</v>
      </c>
      <c r="X53" s="5"/>
      <c r="Y53" s="5" t="s">
        <v>75</v>
      </c>
      <c r="Z53" s="5"/>
    </row>
    <row r="54" spans="1:26" x14ac:dyDescent="0.2">
      <c r="A54" s="5">
        <v>19029</v>
      </c>
      <c r="B54" s="4" t="s">
        <v>131</v>
      </c>
      <c r="C54" s="4" t="s">
        <v>59</v>
      </c>
      <c r="D54" s="4" t="s">
        <v>97</v>
      </c>
      <c r="E54" s="4" t="s">
        <v>59</v>
      </c>
      <c r="F54" s="4" t="s">
        <v>132</v>
      </c>
      <c r="G54" s="5"/>
      <c r="H54" s="5"/>
      <c r="I54" s="5"/>
      <c r="J54" s="5"/>
      <c r="K54" s="5"/>
      <c r="L54" s="5"/>
      <c r="M54" s="5">
        <v>10</v>
      </c>
      <c r="N54" s="5"/>
      <c r="O54" s="5" t="s">
        <v>29</v>
      </c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10</v>
      </c>
      <c r="X54" s="5"/>
      <c r="Y54" s="5" t="s">
        <v>75</v>
      </c>
      <c r="Z54" s="5"/>
    </row>
    <row r="55" spans="1:26" x14ac:dyDescent="0.2">
      <c r="A55" s="5">
        <v>19073</v>
      </c>
      <c r="B55" s="4" t="s">
        <v>250</v>
      </c>
      <c r="C55" s="4" t="s">
        <v>59</v>
      </c>
      <c r="D55" s="4" t="s">
        <v>97</v>
      </c>
      <c r="E55" s="4" t="s">
        <v>60</v>
      </c>
      <c r="F55" s="4" t="s">
        <v>98</v>
      </c>
      <c r="G55" s="5"/>
      <c r="H55" s="5"/>
      <c r="I55" s="5"/>
      <c r="J55" s="5"/>
      <c r="K55" s="5"/>
      <c r="L55" s="5"/>
      <c r="M55" s="5">
        <v>10</v>
      </c>
      <c r="N55" s="5"/>
      <c r="O55" s="5" t="s">
        <v>29</v>
      </c>
      <c r="P55" s="34"/>
      <c r="Q55" s="5">
        <f t="shared" si="0"/>
        <v>0</v>
      </c>
      <c r="R55" s="5"/>
      <c r="S55" s="5"/>
      <c r="T55" s="5"/>
      <c r="U55" s="5"/>
      <c r="V55" s="5"/>
      <c r="W55" s="35">
        <f t="shared" si="1"/>
        <v>10</v>
      </c>
      <c r="X55" s="5"/>
      <c r="Y55" s="5" t="s">
        <v>75</v>
      </c>
      <c r="Z55" s="5"/>
    </row>
    <row r="56" spans="1:26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4" t="s">
        <v>179</v>
      </c>
      <c r="G56" s="37" t="s">
        <v>431</v>
      </c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x14ac:dyDescent="0.2">
      <c r="A57" s="5">
        <v>19018</v>
      </c>
      <c r="B57" s="42" t="s">
        <v>95</v>
      </c>
      <c r="C57" s="4" t="s">
        <v>59</v>
      </c>
      <c r="D57" s="4" t="s">
        <v>97</v>
      </c>
      <c r="E57" s="4" t="s">
        <v>96</v>
      </c>
      <c r="F57" s="4" t="s">
        <v>98</v>
      </c>
      <c r="G57" s="4"/>
      <c r="H57" s="5"/>
      <c r="I57" s="5"/>
      <c r="J57" s="5"/>
      <c r="K57" s="5"/>
      <c r="L57" s="5"/>
      <c r="M57" s="5"/>
      <c r="N57" s="5"/>
      <c r="O57" s="5" t="s">
        <v>29</v>
      </c>
      <c r="P57" s="5"/>
      <c r="Q57" s="5">
        <f t="shared" si="0"/>
        <v>0</v>
      </c>
      <c r="R57" s="5"/>
      <c r="S57" s="5"/>
      <c r="T57" s="5"/>
      <c r="U57" s="5"/>
      <c r="V57" s="5"/>
      <c r="W57" s="35">
        <f t="shared" si="1"/>
        <v>0</v>
      </c>
      <c r="X57" s="5"/>
      <c r="Y57" s="5" t="s">
        <v>75</v>
      </c>
      <c r="Z57" s="5"/>
    </row>
    <row r="58" spans="1:26" x14ac:dyDescent="0.2">
      <c r="A58" s="5">
        <v>19122</v>
      </c>
      <c r="B58" s="4" t="s">
        <v>349</v>
      </c>
      <c r="C58" s="4" t="s">
        <v>59</v>
      </c>
      <c r="D58" s="4" t="s">
        <v>97</v>
      </c>
      <c r="E58" s="4" t="s">
        <v>60</v>
      </c>
      <c r="F58" s="50" t="s">
        <v>350</v>
      </c>
      <c r="G58" s="52"/>
      <c r="H58" s="5"/>
      <c r="I58" s="5"/>
      <c r="J58" s="5"/>
      <c r="K58" s="5"/>
      <c r="L58" s="5"/>
      <c r="M58" s="5"/>
      <c r="N58" s="5" t="s">
        <v>29</v>
      </c>
      <c r="O58" s="5"/>
      <c r="P58" s="34"/>
      <c r="Q58" s="5">
        <f t="shared" si="0"/>
        <v>0</v>
      </c>
      <c r="R58" s="5"/>
      <c r="S58" s="5"/>
      <c r="T58" s="5"/>
      <c r="U58" s="5"/>
      <c r="V58" s="5"/>
      <c r="W58" s="35">
        <f t="shared" si="1"/>
        <v>0</v>
      </c>
      <c r="X58" s="5"/>
      <c r="Y58" s="5" t="s">
        <v>75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40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40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40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70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325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195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195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El Sanatları Teknolojisi"/>
      </filters>
    </filterColumn>
    <sortState ref="A21:AB58">
      <sortCondition descending="1" ref="W58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 filterMode="1"/>
  <dimension ref="A1:Z216"/>
  <sheetViews>
    <sheetView workbookViewId="0">
      <selection activeCell="R65" sqref="R65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x14ac:dyDescent="0.2">
      <c r="A59" s="5">
        <v>19059</v>
      </c>
      <c r="B59" s="4" t="s">
        <v>215</v>
      </c>
      <c r="C59" s="4" t="s">
        <v>156</v>
      </c>
      <c r="D59" s="4" t="s">
        <v>94</v>
      </c>
      <c r="E59" s="4" t="s">
        <v>217</v>
      </c>
      <c r="F59" s="4" t="s">
        <v>216</v>
      </c>
      <c r="G59" s="37" t="s">
        <v>217</v>
      </c>
      <c r="H59" s="5"/>
      <c r="I59" s="5"/>
      <c r="J59" s="5"/>
      <c r="K59" s="5"/>
      <c r="L59" s="5">
        <v>20</v>
      </c>
      <c r="M59" s="5"/>
      <c r="N59" s="5" t="s">
        <v>29</v>
      </c>
      <c r="O59" s="5"/>
      <c r="P59" s="34">
        <v>4021</v>
      </c>
      <c r="Q59" s="5">
        <f t="shared" si="0"/>
        <v>22.338888888888889</v>
      </c>
      <c r="R59" s="5">
        <v>5</v>
      </c>
      <c r="S59" s="5"/>
      <c r="T59" s="5"/>
      <c r="U59" s="5"/>
      <c r="V59" s="5"/>
      <c r="W59" s="35">
        <f t="shared" si="1"/>
        <v>47.33888888888896</v>
      </c>
      <c r="X59" s="5"/>
      <c r="Y59" s="5" t="s">
        <v>38</v>
      </c>
      <c r="Z59" s="5"/>
    </row>
    <row r="60" spans="1:26" x14ac:dyDescent="0.2">
      <c r="A60" s="5">
        <v>19024</v>
      </c>
      <c r="B60" s="42" t="s">
        <v>111</v>
      </c>
      <c r="C60" s="4" t="s">
        <v>59</v>
      </c>
      <c r="D60" s="4" t="s">
        <v>94</v>
      </c>
      <c r="E60" s="4" t="s">
        <v>60</v>
      </c>
      <c r="F60" s="4" t="s">
        <v>40</v>
      </c>
      <c r="G60" s="4"/>
      <c r="H60" s="5"/>
      <c r="I60" s="5"/>
      <c r="J60" s="5"/>
      <c r="K60" s="5"/>
      <c r="L60" s="5"/>
      <c r="M60" s="5">
        <v>10</v>
      </c>
      <c r="N60" s="5" t="s">
        <v>29</v>
      </c>
      <c r="O60" s="5"/>
      <c r="P60" s="5">
        <v>4894</v>
      </c>
      <c r="Q60" s="5">
        <f t="shared" si="0"/>
        <v>27.18888888888889</v>
      </c>
      <c r="R60" s="5">
        <v>5</v>
      </c>
      <c r="S60" s="5"/>
      <c r="T60" s="5"/>
      <c r="U60" s="5"/>
      <c r="V60" s="5"/>
      <c r="W60" s="35">
        <f t="shared" si="1"/>
        <v>42.188888888888869</v>
      </c>
      <c r="X60" s="5"/>
      <c r="Y60" s="5" t="s">
        <v>38</v>
      </c>
      <c r="Z60" s="5"/>
    </row>
    <row r="61" spans="1:26" x14ac:dyDescent="0.2">
      <c r="A61" s="5">
        <v>19030</v>
      </c>
      <c r="B61" s="4" t="s">
        <v>133</v>
      </c>
      <c r="C61" s="4" t="s">
        <v>59</v>
      </c>
      <c r="D61" s="4" t="s">
        <v>94</v>
      </c>
      <c r="E61" s="4" t="s">
        <v>60</v>
      </c>
      <c r="F61" s="4" t="s">
        <v>134</v>
      </c>
      <c r="G61" s="5"/>
      <c r="H61" s="5"/>
      <c r="I61" s="5"/>
      <c r="J61" s="5"/>
      <c r="K61" s="5"/>
      <c r="L61" s="5"/>
      <c r="M61" s="5">
        <v>10</v>
      </c>
      <c r="N61" s="5"/>
      <c r="O61" s="5" t="s">
        <v>29</v>
      </c>
      <c r="P61" s="34">
        <v>4146</v>
      </c>
      <c r="Q61" s="5">
        <f t="shared" si="0"/>
        <v>23.033333333333335</v>
      </c>
      <c r="R61" s="5">
        <v>5</v>
      </c>
      <c r="S61" s="5"/>
      <c r="T61" s="5"/>
      <c r="U61" s="5"/>
      <c r="V61" s="5"/>
      <c r="W61" s="35">
        <f t="shared" si="1"/>
        <v>38.033333333333758</v>
      </c>
      <c r="X61" s="5"/>
      <c r="Y61" s="5" t="s">
        <v>38</v>
      </c>
      <c r="Z61" s="5"/>
    </row>
    <row r="62" spans="1:26" x14ac:dyDescent="0.2">
      <c r="A62" s="5">
        <v>19002</v>
      </c>
      <c r="B62" s="4" t="s">
        <v>39</v>
      </c>
      <c r="C62" s="4" t="s">
        <v>37</v>
      </c>
      <c r="D62" s="4" t="s">
        <v>94</v>
      </c>
      <c r="E62" s="4" t="s">
        <v>41</v>
      </c>
      <c r="F62" s="37" t="s">
        <v>40</v>
      </c>
      <c r="G62" s="5"/>
      <c r="H62" s="5"/>
      <c r="I62" s="5"/>
      <c r="J62" s="5">
        <v>35</v>
      </c>
      <c r="K62" s="5"/>
      <c r="L62" s="5"/>
      <c r="M62" s="5"/>
      <c r="N62" s="5" t="s">
        <v>29</v>
      </c>
      <c r="O62" s="5"/>
      <c r="P62" s="34">
        <v>380</v>
      </c>
      <c r="Q62" s="5">
        <f t="shared" si="0"/>
        <v>2.1111111111111112</v>
      </c>
      <c r="R62" s="5"/>
      <c r="S62" s="5"/>
      <c r="T62" s="5"/>
      <c r="U62" s="5"/>
      <c r="V62" s="5"/>
      <c r="W62" s="35">
        <f t="shared" si="1"/>
        <v>37.111111111111086</v>
      </c>
      <c r="X62" s="5" t="s">
        <v>38</v>
      </c>
      <c r="Y62" s="5" t="s">
        <v>38</v>
      </c>
      <c r="Z62" s="5"/>
    </row>
    <row r="63" spans="1:26" x14ac:dyDescent="0.2">
      <c r="A63" s="5">
        <v>19124</v>
      </c>
      <c r="B63" s="4" t="s">
        <v>352</v>
      </c>
      <c r="C63" s="4" t="s">
        <v>37</v>
      </c>
      <c r="D63" s="4" t="s">
        <v>94</v>
      </c>
      <c r="E63" s="4" t="s">
        <v>78</v>
      </c>
      <c r="F63" s="4" t="s">
        <v>40</v>
      </c>
      <c r="G63" s="37" t="s">
        <v>353</v>
      </c>
      <c r="H63" s="5"/>
      <c r="I63" s="5"/>
      <c r="J63" s="5">
        <v>35</v>
      </c>
      <c r="K63" s="5"/>
      <c r="L63" s="5"/>
      <c r="M63" s="5"/>
      <c r="N63" s="5"/>
      <c r="O63" s="5" t="s">
        <v>29</v>
      </c>
      <c r="P63" s="34"/>
      <c r="Q63" s="5">
        <f t="shared" si="0"/>
        <v>0</v>
      </c>
      <c r="R63" s="5"/>
      <c r="S63" s="5"/>
      <c r="T63" s="5"/>
      <c r="U63" s="5"/>
      <c r="V63" s="5"/>
      <c r="W63" s="35">
        <f t="shared" si="1"/>
        <v>35</v>
      </c>
      <c r="X63" s="5" t="s">
        <v>38</v>
      </c>
      <c r="Y63" s="5" t="s">
        <v>38</v>
      </c>
      <c r="Z63" s="5"/>
    </row>
    <row r="64" spans="1:26" x14ac:dyDescent="0.2">
      <c r="A64" s="5">
        <v>19017</v>
      </c>
      <c r="B64" s="4" t="s">
        <v>93</v>
      </c>
      <c r="C64" s="4" t="s">
        <v>59</v>
      </c>
      <c r="D64" s="4" t="s">
        <v>94</v>
      </c>
      <c r="E64" s="4" t="s">
        <v>60</v>
      </c>
      <c r="F64" s="4" t="s">
        <v>40</v>
      </c>
      <c r="G64" s="4"/>
      <c r="H64" s="5"/>
      <c r="I64" s="5"/>
      <c r="J64" s="5"/>
      <c r="K64" s="5"/>
      <c r="L64" s="5"/>
      <c r="M64" s="5">
        <v>10</v>
      </c>
      <c r="N64" s="5" t="s">
        <v>29</v>
      </c>
      <c r="O64" s="5"/>
      <c r="P64" s="5">
        <v>1164</v>
      </c>
      <c r="Q64" s="5">
        <f t="shared" si="0"/>
        <v>6.4666666666666668</v>
      </c>
      <c r="R64" s="5">
        <v>5</v>
      </c>
      <c r="S64" s="5"/>
      <c r="T64" s="5"/>
      <c r="U64" s="5"/>
      <c r="V64" s="5"/>
      <c r="W64" s="35">
        <f t="shared" si="1"/>
        <v>21.466666666666697</v>
      </c>
      <c r="X64" s="5"/>
      <c r="Y64" s="5" t="s">
        <v>38</v>
      </c>
      <c r="Z64" s="5"/>
    </row>
    <row r="65" spans="1:26" x14ac:dyDescent="0.2">
      <c r="A65" s="5">
        <v>19007</v>
      </c>
      <c r="B65" s="4" t="s">
        <v>61</v>
      </c>
      <c r="C65" s="4" t="s">
        <v>59</v>
      </c>
      <c r="D65" s="4" t="s">
        <v>94</v>
      </c>
      <c r="E65" s="4" t="s">
        <v>60</v>
      </c>
      <c r="F65" s="37" t="s">
        <v>40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799</v>
      </c>
      <c r="Q65" s="5">
        <f t="shared" si="0"/>
        <v>4.4388888888888891</v>
      </c>
      <c r="R65" s="5">
        <v>5</v>
      </c>
      <c r="S65" s="5"/>
      <c r="T65" s="5"/>
      <c r="U65" s="5"/>
      <c r="V65" s="5"/>
      <c r="W65" s="35">
        <f t="shared" si="1"/>
        <v>19.438888888888869</v>
      </c>
      <c r="X65" s="5"/>
      <c r="Y65" s="5" t="s">
        <v>38</v>
      </c>
      <c r="Z65" s="5"/>
    </row>
    <row r="66" spans="1:26" x14ac:dyDescent="0.2">
      <c r="A66" s="5">
        <v>19140</v>
      </c>
      <c r="B66" s="4" t="s">
        <v>380</v>
      </c>
      <c r="C66" s="4" t="s">
        <v>59</v>
      </c>
      <c r="D66" s="4" t="s">
        <v>94</v>
      </c>
      <c r="E66" s="4" t="s">
        <v>60</v>
      </c>
      <c r="F66" s="4" t="s">
        <v>381</v>
      </c>
      <c r="G66" s="37" t="s">
        <v>382</v>
      </c>
      <c r="H66" s="5"/>
      <c r="I66" s="5"/>
      <c r="J66" s="5"/>
      <c r="K66" s="5"/>
      <c r="L66" s="5"/>
      <c r="M66" s="5">
        <v>10</v>
      </c>
      <c r="N66" s="5" t="s">
        <v>29</v>
      </c>
      <c r="O66" s="5"/>
      <c r="P66" s="34">
        <v>160</v>
      </c>
      <c r="Q66" s="5">
        <f t="shared" si="0"/>
        <v>0.88888888888888884</v>
      </c>
      <c r="R66" s="5">
        <v>5</v>
      </c>
      <c r="S66" s="5"/>
      <c r="T66" s="5"/>
      <c r="U66" s="5"/>
      <c r="V66" s="5"/>
      <c r="W66" s="35">
        <f t="shared" si="1"/>
        <v>15.888888888888886</v>
      </c>
      <c r="X66" s="5"/>
      <c r="Y66" s="5" t="s">
        <v>38</v>
      </c>
      <c r="Z66" s="5"/>
    </row>
    <row r="67" spans="1:26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x14ac:dyDescent="0.2">
      <c r="A68" s="5">
        <v>19056</v>
      </c>
      <c r="B68" s="4" t="s">
        <v>204</v>
      </c>
      <c r="C68" s="4" t="s">
        <v>59</v>
      </c>
      <c r="D68" s="4" t="s">
        <v>94</v>
      </c>
      <c r="E68" s="4" t="s">
        <v>60</v>
      </c>
      <c r="F68" s="4" t="s">
        <v>205</v>
      </c>
      <c r="G68" s="5"/>
      <c r="H68" s="5"/>
      <c r="I68" s="5"/>
      <c r="J68" s="5"/>
      <c r="K68" s="5"/>
      <c r="L68" s="5"/>
      <c r="M68" s="5">
        <v>10</v>
      </c>
      <c r="N68" s="5" t="s">
        <v>29</v>
      </c>
      <c r="O68" s="5"/>
      <c r="P68" s="34">
        <v>273</v>
      </c>
      <c r="Q68" s="5">
        <f t="shared" ref="Q68:Q131" si="2">P68/180</f>
        <v>1.5166666666666666</v>
      </c>
      <c r="R68" s="5"/>
      <c r="S68" s="5"/>
      <c r="T68" s="5"/>
      <c r="U68" s="5"/>
      <c r="V68" s="5"/>
      <c r="W68" s="35">
        <f t="shared" ref="W68:W131" si="3">SUM(H68:V68)-P68</f>
        <v>11.516666666666652</v>
      </c>
      <c r="X68" s="5"/>
      <c r="Y68" s="5" t="s">
        <v>38</v>
      </c>
      <c r="Z68" s="5"/>
    </row>
    <row r="69" spans="1:26" ht="15" x14ac:dyDescent="0.25">
      <c r="A69" s="36">
        <v>19006</v>
      </c>
      <c r="B69" s="47" t="s">
        <v>58</v>
      </c>
      <c r="C69" s="19" t="s">
        <v>59</v>
      </c>
      <c r="D69" s="4" t="s">
        <v>94</v>
      </c>
      <c r="E69" s="19" t="s">
        <v>60</v>
      </c>
      <c r="F69" s="38" t="s">
        <v>40</v>
      </c>
      <c r="G69" s="20"/>
      <c r="H69" s="20"/>
      <c r="I69" s="20"/>
      <c r="J69" s="20"/>
      <c r="K69" s="20"/>
      <c r="L69" s="20"/>
      <c r="M69" s="20">
        <v>10</v>
      </c>
      <c r="N69" s="20" t="s">
        <v>29</v>
      </c>
      <c r="O69" s="20"/>
      <c r="P69" s="20">
        <v>131</v>
      </c>
      <c r="Q69" s="20">
        <f t="shared" si="2"/>
        <v>0.72777777777777775</v>
      </c>
      <c r="R69" s="20"/>
      <c r="S69" s="20"/>
      <c r="T69" s="20"/>
      <c r="U69" s="5"/>
      <c r="V69" s="5"/>
      <c r="W69" s="35">
        <f t="shared" si="3"/>
        <v>10.727777777777789</v>
      </c>
      <c r="X69" s="5"/>
      <c r="Y69" s="5" t="s">
        <v>38</v>
      </c>
      <c r="Z69" s="5"/>
    </row>
    <row r="70" spans="1:26" x14ac:dyDescent="0.2">
      <c r="A70" s="5">
        <v>19093</v>
      </c>
      <c r="B70" s="40" t="s">
        <v>294</v>
      </c>
      <c r="C70" s="4" t="s">
        <v>59</v>
      </c>
      <c r="D70" s="4" t="s">
        <v>94</v>
      </c>
      <c r="E70" s="4" t="s">
        <v>60</v>
      </c>
      <c r="F70" s="4" t="s">
        <v>205</v>
      </c>
      <c r="G70" s="53" t="s">
        <v>295</v>
      </c>
      <c r="H70" s="5"/>
      <c r="I70" s="5"/>
      <c r="J70" s="5"/>
      <c r="K70" s="5"/>
      <c r="L70" s="5"/>
      <c r="M70" s="5">
        <v>10</v>
      </c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10</v>
      </c>
      <c r="X70" s="5"/>
      <c r="Y70" s="5" t="s">
        <v>75</v>
      </c>
      <c r="Z70" s="5"/>
    </row>
    <row r="71" spans="1:26" x14ac:dyDescent="0.2">
      <c r="A71" s="5">
        <v>19105</v>
      </c>
      <c r="B71" s="4" t="s">
        <v>321</v>
      </c>
      <c r="C71" s="4" t="s">
        <v>59</v>
      </c>
      <c r="D71" s="4" t="s">
        <v>94</v>
      </c>
      <c r="E71" s="4" t="s">
        <v>60</v>
      </c>
      <c r="F71" s="50" t="s">
        <v>322</v>
      </c>
      <c r="G71" s="4" t="s">
        <v>78</v>
      </c>
      <c r="H71" s="5"/>
      <c r="I71" s="5"/>
      <c r="J71" s="5"/>
      <c r="K71" s="5"/>
      <c r="L71" s="5"/>
      <c r="M71" s="5">
        <v>10</v>
      </c>
      <c r="N71" s="5"/>
      <c r="O71" s="5" t="s">
        <v>29</v>
      </c>
      <c r="P71" s="5"/>
      <c r="Q71" s="5">
        <f t="shared" si="2"/>
        <v>0</v>
      </c>
      <c r="R71" s="5"/>
      <c r="S71" s="5"/>
      <c r="T71" s="5"/>
      <c r="U71" s="5"/>
      <c r="V71" s="5"/>
      <c r="W71" s="35">
        <f t="shared" si="3"/>
        <v>10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Giyim Üretim Teknolojisi"/>
      </filters>
    </filterColumn>
    <sortState ref="A59:AB71">
      <sortCondition descending="1" ref="W59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filterMode="1"/>
  <dimension ref="A1:Z216"/>
  <sheetViews>
    <sheetView workbookViewId="0">
      <selection sqref="A1:Z1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hidden="1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hidden="1" x14ac:dyDescent="0.2">
      <c r="A74" s="5">
        <v>19061</v>
      </c>
      <c r="B74" s="4" t="s">
        <v>219</v>
      </c>
      <c r="C74" s="4" t="s">
        <v>220</v>
      </c>
      <c r="D74" s="4" t="s">
        <v>188</v>
      </c>
      <c r="E74" s="4" t="s">
        <v>220</v>
      </c>
      <c r="F74" s="4" t="s">
        <v>221</v>
      </c>
      <c r="G74" s="4" t="s">
        <v>222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285</v>
      </c>
      <c r="Q74" s="5">
        <f t="shared" si="2"/>
        <v>1.5833333333333333</v>
      </c>
      <c r="R74" s="5">
        <v>5</v>
      </c>
      <c r="S74" s="5"/>
      <c r="T74" s="5"/>
      <c r="U74" s="5"/>
      <c r="V74" s="5"/>
      <c r="W74" s="35">
        <f t="shared" si="3"/>
        <v>16.583333333333314</v>
      </c>
      <c r="X74" s="5"/>
      <c r="Y74" s="5" t="s">
        <v>75</v>
      </c>
      <c r="Z74" s="5"/>
    </row>
    <row r="75" spans="1:26" hidden="1" x14ac:dyDescent="0.2">
      <c r="A75" s="5">
        <v>19115</v>
      </c>
      <c r="B75" s="42" t="s">
        <v>339</v>
      </c>
      <c r="C75" s="4" t="s">
        <v>59</v>
      </c>
      <c r="D75" s="4" t="s">
        <v>188</v>
      </c>
      <c r="E75" s="4" t="s">
        <v>60</v>
      </c>
      <c r="F75" s="4" t="s">
        <v>340</v>
      </c>
      <c r="G75" s="52"/>
      <c r="H75" s="5"/>
      <c r="I75" s="5"/>
      <c r="J75" s="5"/>
      <c r="K75" s="5"/>
      <c r="L75" s="5"/>
      <c r="M75" s="5">
        <v>10</v>
      </c>
      <c r="N75" s="5"/>
      <c r="O75" s="5" t="s">
        <v>29</v>
      </c>
      <c r="P75" s="34"/>
      <c r="Q75" s="5">
        <f t="shared" si="2"/>
        <v>0</v>
      </c>
      <c r="R75" s="5">
        <v>5</v>
      </c>
      <c r="S75" s="5"/>
      <c r="T75" s="5"/>
      <c r="U75" s="5"/>
      <c r="V75" s="5"/>
      <c r="W75" s="35">
        <f t="shared" si="3"/>
        <v>15</v>
      </c>
      <c r="X75" s="5"/>
      <c r="Y75" s="5" t="s">
        <v>38</v>
      </c>
      <c r="Z75" s="5"/>
    </row>
    <row r="76" spans="1:26" hidden="1" x14ac:dyDescent="0.2">
      <c r="A76" s="5">
        <v>19121</v>
      </c>
      <c r="B76" s="42" t="s">
        <v>346</v>
      </c>
      <c r="C76" s="4" t="s">
        <v>59</v>
      </c>
      <c r="D76" s="4" t="s">
        <v>188</v>
      </c>
      <c r="E76" s="4" t="s">
        <v>60</v>
      </c>
      <c r="F76" s="4" t="s">
        <v>347</v>
      </c>
      <c r="G76" s="37" t="s">
        <v>348</v>
      </c>
      <c r="H76" s="5"/>
      <c r="I76" s="5"/>
      <c r="J76" s="5"/>
      <c r="K76" s="5"/>
      <c r="L76" s="5"/>
      <c r="M76" s="5">
        <v>10</v>
      </c>
      <c r="N76" s="5" t="s">
        <v>29</v>
      </c>
      <c r="O76" s="5"/>
      <c r="P76" s="34">
        <v>772</v>
      </c>
      <c r="Q76" s="5">
        <f t="shared" si="2"/>
        <v>4.2888888888888888</v>
      </c>
      <c r="R76" s="5">
        <v>5</v>
      </c>
      <c r="S76" s="5"/>
      <c r="T76" s="5"/>
      <c r="U76" s="5"/>
      <c r="V76" s="5"/>
      <c r="W76" s="35">
        <f t="shared" si="3"/>
        <v>19.288888888888891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Grafik ve Fotoğtaf"/>
      </filters>
    </filterColumn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 filterMode="1"/>
  <dimension ref="A1:Z216"/>
  <sheetViews>
    <sheetView workbookViewId="0">
      <selection activeCell="E222" sqref="E222"/>
    </sheetView>
  </sheetViews>
  <sheetFormatPr defaultRowHeight="14.25" x14ac:dyDescent="0.2"/>
  <cols>
    <col min="1" max="1" width="7.42578125" style="1" customWidth="1"/>
    <col min="2" max="2" width="21.5703125" style="2" customWidth="1"/>
    <col min="3" max="3" width="8.5703125" style="2" customWidth="1"/>
    <col min="4" max="4" width="24.5703125" style="2" customWidth="1"/>
    <col min="5" max="5" width="25.7109375" style="2" customWidth="1"/>
    <col min="6" max="7" width="16.140625" style="2" customWidth="1"/>
    <col min="8" max="13" width="5.5703125" style="2" customWidth="1"/>
    <col min="14" max="15" width="4.140625" style="2" customWidth="1"/>
    <col min="16" max="17" width="6.5703125" style="2" customWidth="1"/>
    <col min="18" max="22" width="5.5703125" style="2" customWidth="1"/>
    <col min="23" max="23" width="9.140625" style="14"/>
    <col min="24" max="24" width="4.140625" style="2" customWidth="1"/>
    <col min="25" max="25" width="6.85546875" style="1" customWidth="1"/>
    <col min="26" max="26" width="7.85546875" style="1" customWidth="1"/>
    <col min="27" max="16384" width="9.140625" style="2"/>
  </cols>
  <sheetData>
    <row r="1" spans="1:26" ht="61.5" customHeight="1" thickBot="1" x14ac:dyDescent="0.2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3.25" customHeight="1" thickBot="1" x14ac:dyDescent="0.25">
      <c r="H2" s="60" t="s">
        <v>0</v>
      </c>
      <c r="I2" s="61"/>
      <c r="J2" s="61"/>
      <c r="K2" s="61"/>
      <c r="L2" s="61"/>
      <c r="M2" s="62"/>
      <c r="N2" s="66" t="s">
        <v>28</v>
      </c>
      <c r="O2" s="67"/>
      <c r="P2" s="64" t="s">
        <v>1</v>
      </c>
      <c r="Q2" s="65"/>
      <c r="R2" s="60" t="s">
        <v>13</v>
      </c>
      <c r="S2" s="61"/>
      <c r="T2" s="61"/>
      <c r="U2" s="61"/>
      <c r="V2" s="62"/>
      <c r="W2" s="11"/>
      <c r="X2" s="15"/>
      <c r="Y2" s="64" t="s">
        <v>22</v>
      </c>
      <c r="Z2" s="65"/>
    </row>
    <row r="3" spans="1:26" s="3" customFormat="1" ht="119.25" customHeight="1" x14ac:dyDescent="0.2">
      <c r="A3" s="21" t="s">
        <v>32</v>
      </c>
      <c r="B3" s="22" t="s">
        <v>14</v>
      </c>
      <c r="C3" s="23" t="s">
        <v>26</v>
      </c>
      <c r="D3" s="23" t="s">
        <v>15</v>
      </c>
      <c r="E3" s="23" t="s">
        <v>36</v>
      </c>
      <c r="F3" s="23" t="s">
        <v>24</v>
      </c>
      <c r="G3" s="23" t="s">
        <v>25</v>
      </c>
      <c r="H3" s="24" t="s">
        <v>2</v>
      </c>
      <c r="I3" s="25" t="s">
        <v>3</v>
      </c>
      <c r="J3" s="26" t="s">
        <v>4</v>
      </c>
      <c r="K3" s="26" t="s">
        <v>5</v>
      </c>
      <c r="L3" s="26" t="s">
        <v>6</v>
      </c>
      <c r="M3" s="27" t="s">
        <v>7</v>
      </c>
      <c r="N3" s="28" t="s">
        <v>19</v>
      </c>
      <c r="O3" s="28" t="s">
        <v>27</v>
      </c>
      <c r="P3" s="28" t="s">
        <v>23</v>
      </c>
      <c r="Q3" s="24" t="s">
        <v>20</v>
      </c>
      <c r="R3" s="29" t="s">
        <v>8</v>
      </c>
      <c r="S3" s="30" t="s">
        <v>9</v>
      </c>
      <c r="T3" s="30" t="s">
        <v>10</v>
      </c>
      <c r="U3" s="30" t="s">
        <v>11</v>
      </c>
      <c r="V3" s="31" t="s">
        <v>12</v>
      </c>
      <c r="W3" s="32" t="s">
        <v>16</v>
      </c>
      <c r="X3" s="33" t="s">
        <v>30</v>
      </c>
      <c r="Y3" s="24" t="s">
        <v>17</v>
      </c>
      <c r="Z3" s="28" t="s">
        <v>18</v>
      </c>
    </row>
    <row r="4" spans="1:26" hidden="1" x14ac:dyDescent="0.2">
      <c r="A4" s="5">
        <v>19057</v>
      </c>
      <c r="B4" s="4" t="s">
        <v>206</v>
      </c>
      <c r="C4" s="4" t="s">
        <v>37</v>
      </c>
      <c r="D4" s="4" t="s">
        <v>207</v>
      </c>
      <c r="E4" s="4" t="s">
        <v>208</v>
      </c>
      <c r="F4" s="4" t="s">
        <v>209</v>
      </c>
      <c r="G4" s="4" t="s">
        <v>210</v>
      </c>
      <c r="H4" s="5"/>
      <c r="I4" s="5"/>
      <c r="J4" s="5"/>
      <c r="K4" s="5">
        <v>30</v>
      </c>
      <c r="L4" s="5"/>
      <c r="M4" s="5"/>
      <c r="N4" s="5" t="s">
        <v>29</v>
      </c>
      <c r="O4" s="5"/>
      <c r="P4" s="34">
        <v>63</v>
      </c>
      <c r="Q4" s="5">
        <f t="shared" ref="Q4:Q67" si="0">P4/180</f>
        <v>0.35</v>
      </c>
      <c r="R4" s="5"/>
      <c r="S4" s="5"/>
      <c r="T4" s="5"/>
      <c r="U4" s="5"/>
      <c r="V4" s="5"/>
      <c r="W4" s="35">
        <f t="shared" ref="W4:W67" si="1">SUM(H4:V4)-P4</f>
        <v>30.349999999999994</v>
      </c>
      <c r="X4" s="5"/>
      <c r="Y4" s="5" t="s">
        <v>38</v>
      </c>
      <c r="Z4" s="5"/>
    </row>
    <row r="5" spans="1:26" ht="17.25" hidden="1" customHeight="1" x14ac:dyDescent="0.25">
      <c r="A5" s="36">
        <v>19090</v>
      </c>
      <c r="B5" s="47" t="s">
        <v>290</v>
      </c>
      <c r="C5" s="19" t="s">
        <v>37</v>
      </c>
      <c r="D5" s="4" t="s">
        <v>207</v>
      </c>
      <c r="E5" s="19" t="s">
        <v>291</v>
      </c>
      <c r="F5" s="48" t="s">
        <v>209</v>
      </c>
      <c r="G5" s="20"/>
      <c r="H5" s="20"/>
      <c r="I5" s="20"/>
      <c r="J5" s="20"/>
      <c r="K5" s="20">
        <v>30</v>
      </c>
      <c r="L5" s="20"/>
      <c r="M5" s="20"/>
      <c r="N5" s="20"/>
      <c r="O5" s="20" t="s">
        <v>29</v>
      </c>
      <c r="P5" s="20">
        <v>18</v>
      </c>
      <c r="Q5" s="20">
        <f t="shared" si="0"/>
        <v>0.1</v>
      </c>
      <c r="R5" s="20"/>
      <c r="S5" s="20"/>
      <c r="T5" s="20"/>
      <c r="U5" s="5"/>
      <c r="V5" s="5"/>
      <c r="W5" s="35">
        <f t="shared" si="1"/>
        <v>30.1</v>
      </c>
      <c r="X5" s="5"/>
      <c r="Y5" s="5" t="s">
        <v>75</v>
      </c>
      <c r="Z5" s="5"/>
    </row>
    <row r="6" spans="1:26" hidden="1" x14ac:dyDescent="0.2">
      <c r="A6" s="5">
        <v>19136</v>
      </c>
      <c r="B6" s="4" t="s">
        <v>375</v>
      </c>
      <c r="C6" s="4" t="s">
        <v>37</v>
      </c>
      <c r="D6" s="4" t="s">
        <v>207</v>
      </c>
      <c r="E6" s="4" t="s">
        <v>376</v>
      </c>
      <c r="F6" s="4" t="s">
        <v>34</v>
      </c>
      <c r="G6" s="52"/>
      <c r="H6" s="5"/>
      <c r="I6" s="5"/>
      <c r="J6" s="5">
        <v>35</v>
      </c>
      <c r="K6" s="5"/>
      <c r="L6" s="5"/>
      <c r="M6" s="5"/>
      <c r="N6" s="5" t="s">
        <v>29</v>
      </c>
      <c r="O6" s="5"/>
      <c r="P6" s="34">
        <v>1609</v>
      </c>
      <c r="Q6" s="5">
        <f t="shared" si="0"/>
        <v>8.9388888888888882</v>
      </c>
      <c r="R6" s="5"/>
      <c r="S6" s="5"/>
      <c r="T6" s="5"/>
      <c r="U6" s="5"/>
      <c r="V6" s="5"/>
      <c r="W6" s="35">
        <f t="shared" si="1"/>
        <v>43.938888888888869</v>
      </c>
      <c r="X6" s="5" t="s">
        <v>38</v>
      </c>
      <c r="Y6" s="5" t="s">
        <v>38</v>
      </c>
      <c r="Z6" s="5"/>
    </row>
    <row r="7" spans="1:26" ht="15.75" hidden="1" customHeight="1" x14ac:dyDescent="0.2">
      <c r="A7" s="5">
        <v>19003</v>
      </c>
      <c r="B7" s="4" t="s">
        <v>42</v>
      </c>
      <c r="C7" s="4" t="s">
        <v>156</v>
      </c>
      <c r="D7" s="4" t="s">
        <v>43</v>
      </c>
      <c r="E7" s="4" t="s">
        <v>45</v>
      </c>
      <c r="F7" s="37" t="s">
        <v>44</v>
      </c>
      <c r="G7" s="5"/>
      <c r="H7" s="5"/>
      <c r="I7" s="5"/>
      <c r="J7" s="5"/>
      <c r="K7" s="5"/>
      <c r="L7" s="5">
        <v>20</v>
      </c>
      <c r="M7" s="5"/>
      <c r="N7" s="5" t="s">
        <v>29</v>
      </c>
      <c r="O7" s="5"/>
      <c r="P7" s="34">
        <v>556</v>
      </c>
      <c r="Q7" s="5">
        <f t="shared" si="0"/>
        <v>3.088888888888889</v>
      </c>
      <c r="R7" s="5"/>
      <c r="S7" s="5"/>
      <c r="T7" s="5"/>
      <c r="U7" s="5"/>
      <c r="V7" s="5"/>
      <c r="W7" s="35">
        <f t="shared" si="1"/>
        <v>23.088888888888846</v>
      </c>
      <c r="X7" s="5"/>
      <c r="Y7" s="5" t="s">
        <v>38</v>
      </c>
      <c r="Z7" s="5"/>
    </row>
    <row r="8" spans="1:26" hidden="1" x14ac:dyDescent="0.2">
      <c r="A8" s="5">
        <v>19043</v>
      </c>
      <c r="B8" s="4" t="s">
        <v>175</v>
      </c>
      <c r="C8" s="4" t="s">
        <v>156</v>
      </c>
      <c r="D8" s="4" t="s">
        <v>43</v>
      </c>
      <c r="E8" s="4" t="s">
        <v>176</v>
      </c>
      <c r="F8" s="4" t="s">
        <v>44</v>
      </c>
      <c r="G8" s="5"/>
      <c r="H8" s="5"/>
      <c r="I8" s="5"/>
      <c r="J8" s="5"/>
      <c r="K8" s="5"/>
      <c r="L8" s="5">
        <v>20</v>
      </c>
      <c r="M8" s="5"/>
      <c r="N8" s="5"/>
      <c r="O8" s="5" t="s">
        <v>29</v>
      </c>
      <c r="P8" s="34"/>
      <c r="Q8" s="5">
        <f t="shared" si="0"/>
        <v>0</v>
      </c>
      <c r="R8" s="5"/>
      <c r="S8" s="5"/>
      <c r="T8" s="5"/>
      <c r="U8" s="5"/>
      <c r="V8" s="5"/>
      <c r="W8" s="35">
        <f t="shared" si="1"/>
        <v>20</v>
      </c>
      <c r="X8" s="5"/>
      <c r="Y8" s="5" t="s">
        <v>75</v>
      </c>
      <c r="Z8" s="5"/>
    </row>
    <row r="9" spans="1:26" hidden="1" x14ac:dyDescent="0.2">
      <c r="A9" s="5">
        <v>19089</v>
      </c>
      <c r="B9" s="42" t="s">
        <v>286</v>
      </c>
      <c r="C9" s="4" t="s">
        <v>156</v>
      </c>
      <c r="D9" s="4" t="s">
        <v>43</v>
      </c>
      <c r="E9" s="4" t="s">
        <v>287</v>
      </c>
      <c r="F9" s="37" t="s">
        <v>288</v>
      </c>
      <c r="G9" s="37" t="s">
        <v>289</v>
      </c>
      <c r="H9" s="5"/>
      <c r="I9" s="5"/>
      <c r="J9" s="5"/>
      <c r="K9" s="5"/>
      <c r="L9" s="5">
        <v>20</v>
      </c>
      <c r="M9" s="5"/>
      <c r="N9" s="5" t="s">
        <v>29</v>
      </c>
      <c r="O9" s="5"/>
      <c r="P9" s="34"/>
      <c r="Q9" s="5">
        <f t="shared" si="0"/>
        <v>0</v>
      </c>
      <c r="R9" s="5">
        <v>5</v>
      </c>
      <c r="S9" s="5"/>
      <c r="T9" s="5"/>
      <c r="U9" s="5"/>
      <c r="V9" s="5"/>
      <c r="W9" s="35">
        <f t="shared" si="1"/>
        <v>25</v>
      </c>
      <c r="X9" s="5"/>
      <c r="Y9" s="5" t="s">
        <v>75</v>
      </c>
      <c r="Z9" s="5"/>
    </row>
    <row r="10" spans="1:26" hidden="1" x14ac:dyDescent="0.2">
      <c r="A10" s="5">
        <v>19008</v>
      </c>
      <c r="B10" s="40" t="s">
        <v>63</v>
      </c>
      <c r="C10" s="4" t="s">
        <v>156</v>
      </c>
      <c r="D10" s="4" t="s">
        <v>80</v>
      </c>
      <c r="E10" s="4" t="s">
        <v>80</v>
      </c>
      <c r="F10" s="4" t="s">
        <v>80</v>
      </c>
      <c r="G10" s="5"/>
      <c r="H10" s="5"/>
      <c r="I10" s="5"/>
      <c r="J10" s="5"/>
      <c r="K10" s="5"/>
      <c r="L10" s="5">
        <v>20</v>
      </c>
      <c r="M10" s="5"/>
      <c r="N10" s="5" t="s">
        <v>29</v>
      </c>
      <c r="O10" s="5"/>
      <c r="P10" s="34">
        <v>992</v>
      </c>
      <c r="Q10" s="5">
        <f t="shared" si="0"/>
        <v>5.5111111111111111</v>
      </c>
      <c r="R10" s="5"/>
      <c r="S10" s="5"/>
      <c r="T10" s="5"/>
      <c r="U10" s="5"/>
      <c r="V10" s="5"/>
      <c r="W10" s="35">
        <f t="shared" si="1"/>
        <v>25.511111111111063</v>
      </c>
      <c r="X10" s="5"/>
      <c r="Y10" s="5" t="s">
        <v>38</v>
      </c>
      <c r="Z10" s="5"/>
    </row>
    <row r="11" spans="1:26" hidden="1" x14ac:dyDescent="0.2">
      <c r="A11" s="5">
        <v>19013</v>
      </c>
      <c r="B11" s="4" t="s">
        <v>79</v>
      </c>
      <c r="C11" s="4" t="s">
        <v>37</v>
      </c>
      <c r="D11" s="4" t="s">
        <v>80</v>
      </c>
      <c r="E11" s="4" t="s">
        <v>81</v>
      </c>
      <c r="F11" s="4" t="s">
        <v>80</v>
      </c>
      <c r="G11" s="4"/>
      <c r="H11" s="5"/>
      <c r="I11" s="5"/>
      <c r="J11" s="5">
        <v>35</v>
      </c>
      <c r="K11" s="5"/>
      <c r="L11" s="5"/>
      <c r="M11" s="5"/>
      <c r="N11" s="5"/>
      <c r="O11" s="5" t="s">
        <v>29</v>
      </c>
      <c r="P11" s="5"/>
      <c r="Q11" s="5">
        <f t="shared" si="0"/>
        <v>0</v>
      </c>
      <c r="R11" s="5"/>
      <c r="S11" s="5"/>
      <c r="T11" s="5"/>
      <c r="U11" s="5"/>
      <c r="V11" s="5"/>
      <c r="W11" s="35">
        <f t="shared" si="1"/>
        <v>35</v>
      </c>
      <c r="X11" s="5" t="s">
        <v>38</v>
      </c>
      <c r="Y11" s="5" t="s">
        <v>38</v>
      </c>
      <c r="Z11" s="5"/>
    </row>
    <row r="12" spans="1:26" hidden="1" x14ac:dyDescent="0.2">
      <c r="A12" s="5">
        <v>19037</v>
      </c>
      <c r="B12" s="4" t="s">
        <v>154</v>
      </c>
      <c r="C12" s="4" t="s">
        <v>156</v>
      </c>
      <c r="D12" s="4" t="s">
        <v>80</v>
      </c>
      <c r="E12" s="4" t="s">
        <v>80</v>
      </c>
      <c r="F12" s="4" t="s">
        <v>80</v>
      </c>
      <c r="G12" s="5"/>
      <c r="H12" s="5"/>
      <c r="I12" s="5"/>
      <c r="J12" s="5"/>
      <c r="K12" s="5"/>
      <c r="L12" s="5">
        <v>20</v>
      </c>
      <c r="M12" s="5"/>
      <c r="N12" s="5"/>
      <c r="O12" s="5" t="s">
        <v>29</v>
      </c>
      <c r="P12" s="34"/>
      <c r="Q12" s="5">
        <f t="shared" si="0"/>
        <v>0</v>
      </c>
      <c r="R12" s="5"/>
      <c r="S12" s="5"/>
      <c r="T12" s="5"/>
      <c r="U12" s="5"/>
      <c r="V12" s="5"/>
      <c r="W12" s="35">
        <f t="shared" si="1"/>
        <v>20</v>
      </c>
      <c r="X12" s="5"/>
      <c r="Y12" s="5" t="s">
        <v>75</v>
      </c>
      <c r="Z12" s="5"/>
    </row>
    <row r="13" spans="1:26" hidden="1" x14ac:dyDescent="0.2">
      <c r="A13" s="5">
        <v>19042</v>
      </c>
      <c r="B13" s="4" t="s">
        <v>174</v>
      </c>
      <c r="C13" s="4" t="s">
        <v>156</v>
      </c>
      <c r="D13" s="4" t="s">
        <v>80</v>
      </c>
      <c r="E13" s="4" t="s">
        <v>80</v>
      </c>
      <c r="F13" s="4" t="s">
        <v>80</v>
      </c>
      <c r="G13" s="5"/>
      <c r="H13" s="5"/>
      <c r="I13" s="5"/>
      <c r="J13" s="5"/>
      <c r="K13" s="5"/>
      <c r="L13" s="5"/>
      <c r="M13" s="5">
        <v>10</v>
      </c>
      <c r="N13" s="5" t="s">
        <v>29</v>
      </c>
      <c r="O13" s="5"/>
      <c r="P13" s="34">
        <v>151</v>
      </c>
      <c r="Q13" s="5">
        <f t="shared" si="0"/>
        <v>0.83888888888888891</v>
      </c>
      <c r="R13" s="5"/>
      <c r="S13" s="5"/>
      <c r="T13" s="5"/>
      <c r="U13" s="5"/>
      <c r="V13" s="5"/>
      <c r="W13" s="35">
        <f t="shared" si="1"/>
        <v>10.838888888888903</v>
      </c>
      <c r="X13" s="5"/>
      <c r="Y13" s="5" t="s">
        <v>38</v>
      </c>
      <c r="Z13" s="5"/>
    </row>
    <row r="14" spans="1:26" hidden="1" x14ac:dyDescent="0.2">
      <c r="A14" s="5">
        <v>19047</v>
      </c>
      <c r="B14" s="4" t="s">
        <v>184</v>
      </c>
      <c r="C14" s="4" t="s">
        <v>37</v>
      </c>
      <c r="D14" s="4" t="s">
        <v>80</v>
      </c>
      <c r="E14" s="4" t="s">
        <v>80</v>
      </c>
      <c r="F14" s="4" t="s">
        <v>80</v>
      </c>
      <c r="G14" s="5"/>
      <c r="H14" s="5"/>
      <c r="I14" s="5"/>
      <c r="J14" s="5">
        <v>35</v>
      </c>
      <c r="K14" s="5"/>
      <c r="L14" s="5"/>
      <c r="M14" s="5"/>
      <c r="N14" s="5" t="s">
        <v>29</v>
      </c>
      <c r="O14" s="5"/>
      <c r="P14" s="34">
        <v>3</v>
      </c>
      <c r="Q14" s="5">
        <f t="shared" si="0"/>
        <v>1.6666666666666666E-2</v>
      </c>
      <c r="R14" s="5"/>
      <c r="S14" s="5"/>
      <c r="T14" s="5"/>
      <c r="U14" s="5"/>
      <c r="V14" s="5"/>
      <c r="W14" s="35">
        <f t="shared" si="1"/>
        <v>35.016666666666666</v>
      </c>
      <c r="X14" s="5" t="s">
        <v>38</v>
      </c>
      <c r="Y14" s="5" t="s">
        <v>38</v>
      </c>
      <c r="Z14" s="5"/>
    </row>
    <row r="15" spans="1:26" hidden="1" x14ac:dyDescent="0.2">
      <c r="A15" s="5">
        <v>19050</v>
      </c>
      <c r="B15" s="42" t="s">
        <v>191</v>
      </c>
      <c r="C15" s="4" t="s">
        <v>37</v>
      </c>
      <c r="D15" s="4" t="s">
        <v>80</v>
      </c>
      <c r="E15" s="4" t="s">
        <v>80</v>
      </c>
      <c r="F15" s="4" t="s">
        <v>80</v>
      </c>
      <c r="G15" s="5"/>
      <c r="H15" s="5"/>
      <c r="I15" s="5"/>
      <c r="J15" s="5">
        <v>35</v>
      </c>
      <c r="K15" s="5"/>
      <c r="L15" s="5"/>
      <c r="M15" s="5"/>
      <c r="N15" s="5"/>
      <c r="O15" s="5" t="s">
        <v>29</v>
      </c>
      <c r="P15" s="34">
        <v>110</v>
      </c>
      <c r="Q15" s="5">
        <f t="shared" si="0"/>
        <v>0.61111111111111116</v>
      </c>
      <c r="R15" s="5"/>
      <c r="S15" s="5"/>
      <c r="T15" s="5"/>
      <c r="U15" s="5"/>
      <c r="V15" s="5"/>
      <c r="W15" s="35">
        <f t="shared" si="1"/>
        <v>35.611111111111114</v>
      </c>
      <c r="X15" s="5" t="s">
        <v>38</v>
      </c>
      <c r="Y15" s="5" t="s">
        <v>38</v>
      </c>
      <c r="Z15" s="5"/>
    </row>
    <row r="16" spans="1:26" hidden="1" x14ac:dyDescent="0.2">
      <c r="A16" s="5">
        <v>19058</v>
      </c>
      <c r="B16" s="4" t="s">
        <v>211</v>
      </c>
      <c r="C16" s="4" t="s">
        <v>156</v>
      </c>
      <c r="D16" s="4" t="s">
        <v>80</v>
      </c>
      <c r="E16" s="4" t="s">
        <v>80</v>
      </c>
      <c r="F16" s="4" t="s">
        <v>213</v>
      </c>
      <c r="G16" s="5" t="s">
        <v>214</v>
      </c>
      <c r="H16" s="5"/>
      <c r="I16" s="5"/>
      <c r="J16" s="5"/>
      <c r="K16" s="5"/>
      <c r="L16" s="5">
        <v>20</v>
      </c>
      <c r="M16" s="5"/>
      <c r="N16" s="5" t="s">
        <v>29</v>
      </c>
      <c r="O16" s="5"/>
      <c r="P16" s="34">
        <v>1130</v>
      </c>
      <c r="Q16" s="5">
        <f t="shared" si="0"/>
        <v>6.2777777777777777</v>
      </c>
      <c r="R16" s="5"/>
      <c r="S16" s="5"/>
      <c r="T16" s="5"/>
      <c r="U16" s="5"/>
      <c r="V16" s="5"/>
      <c r="W16" s="35">
        <f t="shared" si="1"/>
        <v>26.277777777777828</v>
      </c>
      <c r="X16" s="5" t="s">
        <v>38</v>
      </c>
      <c r="Y16" s="5" t="s">
        <v>38</v>
      </c>
      <c r="Z16" s="5"/>
    </row>
    <row r="17" spans="1:26" hidden="1" x14ac:dyDescent="0.2">
      <c r="A17" s="5">
        <v>19075</v>
      </c>
      <c r="B17" s="4" t="s">
        <v>252</v>
      </c>
      <c r="C17" s="4" t="s">
        <v>156</v>
      </c>
      <c r="D17" s="4" t="s">
        <v>80</v>
      </c>
      <c r="E17" s="4" t="s">
        <v>80</v>
      </c>
      <c r="F17" s="4" t="s">
        <v>80</v>
      </c>
      <c r="G17" s="5"/>
      <c r="H17" s="5"/>
      <c r="I17" s="5"/>
      <c r="J17" s="5"/>
      <c r="K17" s="5"/>
      <c r="L17" s="5">
        <v>20</v>
      </c>
      <c r="M17" s="5"/>
      <c r="N17" s="5" t="s">
        <v>29</v>
      </c>
      <c r="O17" s="5"/>
      <c r="P17" s="34">
        <v>1256</v>
      </c>
      <c r="Q17" s="5">
        <f t="shared" si="0"/>
        <v>6.9777777777777779</v>
      </c>
      <c r="R17" s="5"/>
      <c r="S17" s="5"/>
      <c r="T17" s="5"/>
      <c r="U17" s="5"/>
      <c r="V17" s="5"/>
      <c r="W17" s="35">
        <f t="shared" si="1"/>
        <v>26.977777777777874</v>
      </c>
      <c r="X17" s="5"/>
      <c r="Y17" s="5" t="s">
        <v>38</v>
      </c>
      <c r="Z17" s="5"/>
    </row>
    <row r="18" spans="1:26" hidden="1" x14ac:dyDescent="0.2">
      <c r="A18" s="5">
        <v>19092</v>
      </c>
      <c r="B18" s="40" t="s">
        <v>293</v>
      </c>
      <c r="C18" s="4" t="s">
        <v>59</v>
      </c>
      <c r="D18" s="4" t="s">
        <v>80</v>
      </c>
      <c r="E18" s="4" t="s">
        <v>60</v>
      </c>
      <c r="F18" s="4" t="s">
        <v>80</v>
      </c>
      <c r="G18" s="5"/>
      <c r="H18" s="5"/>
      <c r="I18" s="5"/>
      <c r="J18" s="5"/>
      <c r="K18" s="5"/>
      <c r="L18" s="5"/>
      <c r="M18" s="5">
        <v>10</v>
      </c>
      <c r="N18" s="5" t="s">
        <v>29</v>
      </c>
      <c r="O18" s="5"/>
      <c r="P18" s="34"/>
      <c r="Q18" s="5">
        <f t="shared" si="0"/>
        <v>0</v>
      </c>
      <c r="R18" s="5"/>
      <c r="S18" s="5"/>
      <c r="T18" s="5"/>
      <c r="U18" s="5"/>
      <c r="V18" s="5"/>
      <c r="W18" s="35">
        <f t="shared" si="1"/>
        <v>10</v>
      </c>
      <c r="X18" s="5"/>
      <c r="Y18" s="5" t="s">
        <v>38</v>
      </c>
      <c r="Z18" s="5"/>
    </row>
    <row r="19" spans="1:26" hidden="1" x14ac:dyDescent="0.2">
      <c r="A19" s="5">
        <v>19100</v>
      </c>
      <c r="B19" s="4" t="s">
        <v>312</v>
      </c>
      <c r="C19" s="4" t="s">
        <v>156</v>
      </c>
      <c r="D19" s="4" t="s">
        <v>80</v>
      </c>
      <c r="E19" s="4" t="s">
        <v>80</v>
      </c>
      <c r="F19" s="4" t="s">
        <v>80</v>
      </c>
      <c r="G19" s="5"/>
      <c r="H19" s="5"/>
      <c r="I19" s="5"/>
      <c r="J19" s="5"/>
      <c r="K19" s="5"/>
      <c r="L19" s="5">
        <v>20</v>
      </c>
      <c r="M19" s="5"/>
      <c r="N19" s="5"/>
      <c r="O19" s="5" t="s">
        <v>29</v>
      </c>
      <c r="P19" s="34"/>
      <c r="Q19" s="5">
        <f t="shared" si="0"/>
        <v>0</v>
      </c>
      <c r="R19" s="5"/>
      <c r="S19" s="5"/>
      <c r="T19" s="5"/>
      <c r="U19" s="5"/>
      <c r="V19" s="5"/>
      <c r="W19" s="35">
        <f t="shared" si="1"/>
        <v>20</v>
      </c>
      <c r="X19" s="5"/>
      <c r="Y19" s="5" t="s">
        <v>75</v>
      </c>
      <c r="Z19" s="5"/>
    </row>
    <row r="20" spans="1:26" hidden="1" x14ac:dyDescent="0.2">
      <c r="A20" s="5">
        <v>19114</v>
      </c>
      <c r="B20" s="4" t="s">
        <v>338</v>
      </c>
      <c r="C20" s="4" t="s">
        <v>59</v>
      </c>
      <c r="D20" s="4" t="s">
        <v>80</v>
      </c>
      <c r="E20" s="4" t="s">
        <v>60</v>
      </c>
      <c r="F20" s="4" t="s">
        <v>80</v>
      </c>
      <c r="G20" s="52"/>
      <c r="H20" s="5"/>
      <c r="I20" s="5"/>
      <c r="J20" s="5"/>
      <c r="K20" s="5"/>
      <c r="L20" s="5"/>
      <c r="M20" s="5">
        <v>10</v>
      </c>
      <c r="N20" s="5" t="s">
        <v>29</v>
      </c>
      <c r="O20" s="5"/>
      <c r="P20" s="34">
        <v>360</v>
      </c>
      <c r="Q20" s="5">
        <f t="shared" si="0"/>
        <v>2</v>
      </c>
      <c r="R20" s="5"/>
      <c r="S20" s="5"/>
      <c r="T20" s="5"/>
      <c r="U20" s="5"/>
      <c r="V20" s="5"/>
      <c r="W20" s="35">
        <f t="shared" si="1"/>
        <v>12</v>
      </c>
      <c r="X20" s="5"/>
      <c r="Y20" s="5" t="s">
        <v>38</v>
      </c>
      <c r="Z20" s="5"/>
    </row>
    <row r="21" spans="1:26" hidden="1" x14ac:dyDescent="0.2">
      <c r="A21" s="5">
        <v>19009</v>
      </c>
      <c r="B21" s="4" t="s">
        <v>66</v>
      </c>
      <c r="C21" s="4" t="s">
        <v>59</v>
      </c>
      <c r="D21" s="4" t="s">
        <v>97</v>
      </c>
      <c r="E21" s="4" t="s">
        <v>60</v>
      </c>
      <c r="F21" s="4" t="s">
        <v>68</v>
      </c>
      <c r="G21" s="5"/>
      <c r="H21" s="5"/>
      <c r="I21" s="5"/>
      <c r="J21" s="5"/>
      <c r="K21" s="5"/>
      <c r="L21" s="5"/>
      <c r="M21" s="5">
        <v>10</v>
      </c>
      <c r="N21" s="5" t="s">
        <v>29</v>
      </c>
      <c r="O21" s="5"/>
      <c r="P21" s="34">
        <v>3858</v>
      </c>
      <c r="Q21" s="5">
        <f t="shared" si="0"/>
        <v>21.433333333333334</v>
      </c>
      <c r="R21" s="5">
        <v>5</v>
      </c>
      <c r="S21" s="5"/>
      <c r="T21" s="5"/>
      <c r="U21" s="5"/>
      <c r="V21" s="5"/>
      <c r="W21" s="35">
        <f t="shared" si="1"/>
        <v>36.433333333333394</v>
      </c>
      <c r="X21" s="5"/>
      <c r="Y21" s="5" t="s">
        <v>38</v>
      </c>
      <c r="Z21" s="5"/>
    </row>
    <row r="22" spans="1:26" hidden="1" x14ac:dyDescent="0.2">
      <c r="A22" s="5">
        <v>19018</v>
      </c>
      <c r="B22" s="39" t="s">
        <v>95</v>
      </c>
      <c r="C22" s="4" t="s">
        <v>59</v>
      </c>
      <c r="D22" s="4" t="s">
        <v>97</v>
      </c>
      <c r="E22" s="4" t="s">
        <v>96</v>
      </c>
      <c r="F22" s="4" t="s">
        <v>98</v>
      </c>
      <c r="G22" s="4"/>
      <c r="H22" s="5"/>
      <c r="I22" s="5"/>
      <c r="J22" s="5"/>
      <c r="K22" s="5"/>
      <c r="L22" s="5"/>
      <c r="M22" s="5"/>
      <c r="N22" s="5"/>
      <c r="O22" s="5" t="s">
        <v>29</v>
      </c>
      <c r="P22" s="5"/>
      <c r="Q22" s="5">
        <f t="shared" si="0"/>
        <v>0</v>
      </c>
      <c r="R22" s="5"/>
      <c r="S22" s="5"/>
      <c r="T22" s="5"/>
      <c r="U22" s="5"/>
      <c r="V22" s="5"/>
      <c r="W22" s="35">
        <f t="shared" si="1"/>
        <v>0</v>
      </c>
      <c r="X22" s="5"/>
      <c r="Y22" s="5" t="s">
        <v>75</v>
      </c>
      <c r="Z22" s="5"/>
    </row>
    <row r="23" spans="1:26" hidden="1" x14ac:dyDescent="0.2">
      <c r="A23" s="5">
        <v>19025</v>
      </c>
      <c r="B23" s="4" t="s">
        <v>112</v>
      </c>
      <c r="C23" s="4" t="s">
        <v>59</v>
      </c>
      <c r="D23" s="4" t="s">
        <v>97</v>
      </c>
      <c r="E23" s="4" t="s">
        <v>59</v>
      </c>
      <c r="F23" s="4" t="s">
        <v>114</v>
      </c>
      <c r="G23" s="5"/>
      <c r="H23" s="5"/>
      <c r="I23" s="5"/>
      <c r="J23" s="5"/>
      <c r="K23" s="5"/>
      <c r="L23" s="5"/>
      <c r="M23" s="5">
        <v>10</v>
      </c>
      <c r="N23" s="5"/>
      <c r="O23" s="5" t="s">
        <v>29</v>
      </c>
      <c r="P23" s="34"/>
      <c r="Q23" s="5">
        <f t="shared" si="0"/>
        <v>0</v>
      </c>
      <c r="R23" s="5"/>
      <c r="S23" s="5"/>
      <c r="T23" s="5"/>
      <c r="U23" s="5"/>
      <c r="V23" s="5"/>
      <c r="W23" s="35">
        <f t="shared" si="1"/>
        <v>10</v>
      </c>
      <c r="X23" s="5"/>
      <c r="Y23" s="5" t="s">
        <v>75</v>
      </c>
      <c r="Z23" s="5"/>
    </row>
    <row r="24" spans="1:26" hidden="1" x14ac:dyDescent="0.2">
      <c r="A24" s="5">
        <v>19025</v>
      </c>
      <c r="B24" s="4" t="s">
        <v>112</v>
      </c>
      <c r="C24" s="4" t="s">
        <v>59</v>
      </c>
      <c r="D24" s="4" t="s">
        <v>97</v>
      </c>
      <c r="E24" s="4" t="s">
        <v>59</v>
      </c>
      <c r="F24" s="4" t="s">
        <v>115</v>
      </c>
      <c r="G24" s="5"/>
      <c r="H24" s="5"/>
      <c r="I24" s="5"/>
      <c r="J24" s="5"/>
      <c r="K24" s="5"/>
      <c r="L24" s="5"/>
      <c r="M24" s="5">
        <v>10</v>
      </c>
      <c r="N24" s="5"/>
      <c r="O24" s="5" t="s">
        <v>29</v>
      </c>
      <c r="P24" s="34"/>
      <c r="Q24" s="5">
        <f t="shared" si="0"/>
        <v>0</v>
      </c>
      <c r="R24" s="5"/>
      <c r="S24" s="5"/>
      <c r="T24" s="5"/>
      <c r="U24" s="5"/>
      <c r="V24" s="5"/>
      <c r="W24" s="35">
        <f t="shared" si="1"/>
        <v>10</v>
      </c>
      <c r="X24" s="5"/>
      <c r="Y24" s="5" t="s">
        <v>75</v>
      </c>
      <c r="Z24" s="5"/>
    </row>
    <row r="25" spans="1:26" hidden="1" x14ac:dyDescent="0.2">
      <c r="A25" s="5">
        <v>19025</v>
      </c>
      <c r="B25" s="4" t="s">
        <v>112</v>
      </c>
      <c r="C25" s="4" t="s">
        <v>59</v>
      </c>
      <c r="D25" s="4" t="s">
        <v>97</v>
      </c>
      <c r="E25" s="4" t="s">
        <v>59</v>
      </c>
      <c r="F25" s="4" t="s">
        <v>116</v>
      </c>
      <c r="G25" s="5"/>
      <c r="H25" s="5"/>
      <c r="I25" s="5"/>
      <c r="J25" s="5"/>
      <c r="K25" s="5"/>
      <c r="L25" s="5"/>
      <c r="M25" s="5">
        <v>10</v>
      </c>
      <c r="N25" s="5"/>
      <c r="O25" s="5" t="s">
        <v>29</v>
      </c>
      <c r="P25" s="34"/>
      <c r="Q25" s="5">
        <f t="shared" si="0"/>
        <v>0</v>
      </c>
      <c r="R25" s="5"/>
      <c r="S25" s="5"/>
      <c r="T25" s="5"/>
      <c r="U25" s="5"/>
      <c r="V25" s="5"/>
      <c r="W25" s="35">
        <f t="shared" si="1"/>
        <v>10</v>
      </c>
      <c r="X25" s="5"/>
      <c r="Y25" s="5" t="s">
        <v>75</v>
      </c>
      <c r="Z25" s="5"/>
    </row>
    <row r="26" spans="1:26" hidden="1" x14ac:dyDescent="0.2">
      <c r="A26" s="5">
        <v>19025</v>
      </c>
      <c r="B26" s="4" t="s">
        <v>112</v>
      </c>
      <c r="C26" s="4" t="s">
        <v>59</v>
      </c>
      <c r="D26" s="4" t="s">
        <v>97</v>
      </c>
      <c r="E26" s="4" t="s">
        <v>59</v>
      </c>
      <c r="F26" s="4" t="s">
        <v>130</v>
      </c>
      <c r="G26" s="5"/>
      <c r="H26" s="5"/>
      <c r="I26" s="5"/>
      <c r="J26" s="5"/>
      <c r="K26" s="5"/>
      <c r="L26" s="5"/>
      <c r="M26" s="5">
        <v>10</v>
      </c>
      <c r="N26" s="5"/>
      <c r="O26" s="5" t="s">
        <v>29</v>
      </c>
      <c r="P26" s="34"/>
      <c r="Q26" s="5">
        <f t="shared" si="0"/>
        <v>0</v>
      </c>
      <c r="R26" s="5"/>
      <c r="S26" s="5"/>
      <c r="T26" s="5"/>
      <c r="U26" s="5"/>
      <c r="V26" s="5"/>
      <c r="W26" s="35">
        <f t="shared" si="1"/>
        <v>10</v>
      </c>
      <c r="X26" s="5"/>
      <c r="Y26" s="5" t="s">
        <v>75</v>
      </c>
      <c r="Z26" s="5"/>
    </row>
    <row r="27" spans="1:26" hidden="1" x14ac:dyDescent="0.2">
      <c r="A27" s="5">
        <v>19026</v>
      </c>
      <c r="B27" s="4" t="s">
        <v>119</v>
      </c>
      <c r="C27" s="4" t="s">
        <v>37</v>
      </c>
      <c r="D27" s="4" t="s">
        <v>97</v>
      </c>
      <c r="E27" s="4" t="s">
        <v>120</v>
      </c>
      <c r="F27" s="4" t="s">
        <v>116</v>
      </c>
      <c r="G27" s="4"/>
      <c r="H27" s="5"/>
      <c r="I27" s="5"/>
      <c r="J27" s="5">
        <v>35</v>
      </c>
      <c r="K27" s="5"/>
      <c r="L27" s="5"/>
      <c r="M27" s="5"/>
      <c r="N27" s="5"/>
      <c r="O27" s="5" t="s">
        <v>29</v>
      </c>
      <c r="P27" s="5">
        <v>142</v>
      </c>
      <c r="Q27" s="5">
        <f t="shared" si="0"/>
        <v>0.78888888888888886</v>
      </c>
      <c r="R27" s="5"/>
      <c r="S27" s="5"/>
      <c r="T27" s="5"/>
      <c r="U27" s="5"/>
      <c r="V27" s="5"/>
      <c r="W27" s="35">
        <f t="shared" si="1"/>
        <v>35.788888888888891</v>
      </c>
      <c r="X27" s="5" t="s">
        <v>38</v>
      </c>
      <c r="Y27" s="5" t="s">
        <v>38</v>
      </c>
      <c r="Z27" s="5"/>
    </row>
    <row r="28" spans="1:26" hidden="1" x14ac:dyDescent="0.2">
      <c r="A28" s="5">
        <v>19026</v>
      </c>
      <c r="B28" s="4" t="s">
        <v>119</v>
      </c>
      <c r="C28" s="4" t="s">
        <v>37</v>
      </c>
      <c r="D28" s="4" t="s">
        <v>97</v>
      </c>
      <c r="E28" s="4" t="s">
        <v>120</v>
      </c>
      <c r="F28" s="4" t="s">
        <v>121</v>
      </c>
      <c r="G28" s="4"/>
      <c r="H28" s="5"/>
      <c r="I28" s="5"/>
      <c r="J28" s="5">
        <v>35</v>
      </c>
      <c r="K28" s="5"/>
      <c r="L28" s="5"/>
      <c r="M28" s="5"/>
      <c r="N28" s="5"/>
      <c r="O28" s="5" t="s">
        <v>29</v>
      </c>
      <c r="P28" s="5">
        <v>142</v>
      </c>
      <c r="Q28" s="5">
        <f t="shared" si="0"/>
        <v>0.78888888888888886</v>
      </c>
      <c r="R28" s="5"/>
      <c r="S28" s="5"/>
      <c r="T28" s="5"/>
      <c r="U28" s="5"/>
      <c r="V28" s="5"/>
      <c r="W28" s="35">
        <f t="shared" si="1"/>
        <v>35.788888888888891</v>
      </c>
      <c r="X28" s="5" t="s">
        <v>38</v>
      </c>
      <c r="Y28" s="5" t="s">
        <v>38</v>
      </c>
      <c r="Z28" s="5"/>
    </row>
    <row r="29" spans="1:26" hidden="1" x14ac:dyDescent="0.2">
      <c r="A29" s="5">
        <v>19026</v>
      </c>
      <c r="B29" s="4" t="s">
        <v>119</v>
      </c>
      <c r="C29" s="4" t="s">
        <v>37</v>
      </c>
      <c r="D29" s="4" t="s">
        <v>97</v>
      </c>
      <c r="E29" s="4" t="s">
        <v>120</v>
      </c>
      <c r="F29" s="4" t="s">
        <v>68</v>
      </c>
      <c r="G29" s="5"/>
      <c r="H29" s="5"/>
      <c r="I29" s="5"/>
      <c r="J29" s="5">
        <v>35</v>
      </c>
      <c r="K29" s="5"/>
      <c r="L29" s="5"/>
      <c r="M29" s="5"/>
      <c r="N29" s="5"/>
      <c r="O29" s="5" t="s">
        <v>29</v>
      </c>
      <c r="P29" s="34">
        <v>142</v>
      </c>
      <c r="Q29" s="5">
        <f t="shared" si="0"/>
        <v>0.78888888888888886</v>
      </c>
      <c r="R29" s="5"/>
      <c r="S29" s="5"/>
      <c r="T29" s="5"/>
      <c r="U29" s="5"/>
      <c r="V29" s="5"/>
      <c r="W29" s="35">
        <f t="shared" si="1"/>
        <v>35.788888888888891</v>
      </c>
      <c r="X29" s="5" t="s">
        <v>38</v>
      </c>
      <c r="Y29" s="5" t="s">
        <v>38</v>
      </c>
      <c r="Z29" s="5"/>
    </row>
    <row r="30" spans="1:26" hidden="1" x14ac:dyDescent="0.2">
      <c r="A30" s="5">
        <v>19026</v>
      </c>
      <c r="B30" s="4" t="s">
        <v>119</v>
      </c>
      <c r="C30" s="4" t="s">
        <v>37</v>
      </c>
      <c r="D30" s="4" t="s">
        <v>97</v>
      </c>
      <c r="E30" s="4" t="s">
        <v>120</v>
      </c>
      <c r="F30" s="4" t="s">
        <v>129</v>
      </c>
      <c r="G30" s="5"/>
      <c r="H30" s="5"/>
      <c r="I30" s="5"/>
      <c r="J30" s="5">
        <v>35</v>
      </c>
      <c r="K30" s="5"/>
      <c r="L30" s="5"/>
      <c r="M30" s="5"/>
      <c r="N30" s="5"/>
      <c r="O30" s="5" t="s">
        <v>29</v>
      </c>
      <c r="P30" s="34">
        <v>142</v>
      </c>
      <c r="Q30" s="5">
        <f t="shared" si="0"/>
        <v>0.78888888888888886</v>
      </c>
      <c r="R30" s="5"/>
      <c r="S30" s="5"/>
      <c r="T30" s="5"/>
      <c r="U30" s="5"/>
      <c r="V30" s="5"/>
      <c r="W30" s="35">
        <f t="shared" si="1"/>
        <v>35.788888888888891</v>
      </c>
      <c r="X30" s="5" t="s">
        <v>38</v>
      </c>
      <c r="Y30" s="5" t="s">
        <v>38</v>
      </c>
      <c r="Z30" s="5"/>
    </row>
    <row r="31" spans="1:26" hidden="1" x14ac:dyDescent="0.2">
      <c r="A31" s="5">
        <v>19027</v>
      </c>
      <c r="B31" s="4" t="s">
        <v>123</v>
      </c>
      <c r="C31" s="4" t="s">
        <v>37</v>
      </c>
      <c r="D31" s="4" t="s">
        <v>97</v>
      </c>
      <c r="E31" s="4" t="s">
        <v>124</v>
      </c>
      <c r="F31" s="4" t="s">
        <v>125</v>
      </c>
      <c r="G31" s="5"/>
      <c r="H31" s="5"/>
      <c r="I31" s="5"/>
      <c r="J31" s="5"/>
      <c r="K31" s="5"/>
      <c r="L31" s="5"/>
      <c r="M31" s="5">
        <v>10</v>
      </c>
      <c r="N31" s="5" t="s">
        <v>29</v>
      </c>
      <c r="O31" s="5"/>
      <c r="P31" s="34">
        <v>862</v>
      </c>
      <c r="Q31" s="5">
        <f t="shared" si="0"/>
        <v>4.7888888888888888</v>
      </c>
      <c r="R31" s="5">
        <v>5</v>
      </c>
      <c r="S31" s="5"/>
      <c r="T31" s="5"/>
      <c r="U31" s="5"/>
      <c r="V31" s="5"/>
      <c r="W31" s="35">
        <f t="shared" si="1"/>
        <v>19.788888888888891</v>
      </c>
      <c r="X31" s="5"/>
      <c r="Y31" s="5" t="s">
        <v>38</v>
      </c>
      <c r="Z31" s="5"/>
    </row>
    <row r="32" spans="1:26" hidden="1" x14ac:dyDescent="0.2">
      <c r="A32" s="5">
        <v>19027</v>
      </c>
      <c r="B32" s="4" t="s">
        <v>127</v>
      </c>
      <c r="C32" s="4" t="s">
        <v>37</v>
      </c>
      <c r="D32" s="4" t="s">
        <v>97</v>
      </c>
      <c r="E32" s="4" t="s">
        <v>124</v>
      </c>
      <c r="F32" s="4" t="s">
        <v>126</v>
      </c>
      <c r="G32" s="5"/>
      <c r="H32" s="5"/>
      <c r="I32" s="5"/>
      <c r="J32" s="5"/>
      <c r="K32" s="5"/>
      <c r="L32" s="5"/>
      <c r="M32" s="5">
        <v>10</v>
      </c>
      <c r="N32" s="5" t="s">
        <v>29</v>
      </c>
      <c r="O32" s="5"/>
      <c r="P32" s="34">
        <v>862</v>
      </c>
      <c r="Q32" s="5">
        <f t="shared" si="0"/>
        <v>4.7888888888888888</v>
      </c>
      <c r="R32" s="5">
        <v>5</v>
      </c>
      <c r="S32" s="5"/>
      <c r="T32" s="5"/>
      <c r="U32" s="5"/>
      <c r="V32" s="5"/>
      <c r="W32" s="35">
        <f t="shared" si="1"/>
        <v>19.788888888888891</v>
      </c>
      <c r="X32" s="5"/>
      <c r="Y32" s="5" t="s">
        <v>38</v>
      </c>
      <c r="Z32" s="5"/>
    </row>
    <row r="33" spans="1:26" hidden="1" x14ac:dyDescent="0.2">
      <c r="A33" s="5">
        <v>19027</v>
      </c>
      <c r="B33" s="4" t="s">
        <v>127</v>
      </c>
      <c r="C33" s="4" t="s">
        <v>37</v>
      </c>
      <c r="D33" s="4" t="s">
        <v>97</v>
      </c>
      <c r="E33" s="4" t="s">
        <v>124</v>
      </c>
      <c r="F33" s="4" t="s">
        <v>129</v>
      </c>
      <c r="G33" s="5"/>
      <c r="H33" s="5"/>
      <c r="I33" s="5"/>
      <c r="J33" s="5"/>
      <c r="K33" s="5"/>
      <c r="L33" s="5"/>
      <c r="M33" s="5">
        <v>10</v>
      </c>
      <c r="N33" s="5" t="s">
        <v>29</v>
      </c>
      <c r="O33" s="5"/>
      <c r="P33" s="34">
        <v>862</v>
      </c>
      <c r="Q33" s="5">
        <f t="shared" si="0"/>
        <v>4.7888888888888888</v>
      </c>
      <c r="R33" s="5">
        <v>5</v>
      </c>
      <c r="S33" s="5"/>
      <c r="T33" s="5"/>
      <c r="U33" s="5"/>
      <c r="V33" s="5"/>
      <c r="W33" s="35">
        <f t="shared" si="1"/>
        <v>19.788888888888891</v>
      </c>
      <c r="X33" s="5"/>
      <c r="Y33" s="5" t="s">
        <v>38</v>
      </c>
      <c r="Z33" s="5"/>
    </row>
    <row r="34" spans="1:26" hidden="1" x14ac:dyDescent="0.2">
      <c r="A34" s="5">
        <v>19028</v>
      </c>
      <c r="B34" s="4" t="s">
        <v>128</v>
      </c>
      <c r="C34" s="4" t="s">
        <v>59</v>
      </c>
      <c r="D34" s="4" t="s">
        <v>97</v>
      </c>
      <c r="E34" s="4" t="s">
        <v>59</v>
      </c>
      <c r="F34" s="4" t="s">
        <v>125</v>
      </c>
      <c r="G34" s="4"/>
      <c r="H34" s="5"/>
      <c r="I34" s="5"/>
      <c r="J34" s="5"/>
      <c r="K34" s="5"/>
      <c r="L34" s="5"/>
      <c r="M34" s="5">
        <v>10</v>
      </c>
      <c r="N34" s="5"/>
      <c r="O34" s="5" t="s">
        <v>29</v>
      </c>
      <c r="P34" s="5"/>
      <c r="Q34" s="5">
        <f t="shared" si="0"/>
        <v>0</v>
      </c>
      <c r="R34" s="5"/>
      <c r="S34" s="5"/>
      <c r="T34" s="5"/>
      <c r="U34" s="5"/>
      <c r="V34" s="5"/>
      <c r="W34" s="35">
        <f t="shared" si="1"/>
        <v>10</v>
      </c>
      <c r="X34" s="5"/>
      <c r="Y34" s="5" t="s">
        <v>75</v>
      </c>
      <c r="Z34" s="5"/>
    </row>
    <row r="35" spans="1:26" hidden="1" x14ac:dyDescent="0.2">
      <c r="A35" s="5">
        <v>19028</v>
      </c>
      <c r="B35" s="4" t="s">
        <v>128</v>
      </c>
      <c r="C35" s="4" t="s">
        <v>59</v>
      </c>
      <c r="D35" s="4" t="s">
        <v>97</v>
      </c>
      <c r="E35" s="4" t="s">
        <v>59</v>
      </c>
      <c r="F35" s="4" t="s">
        <v>114</v>
      </c>
      <c r="G35" s="4"/>
      <c r="H35" s="5"/>
      <c r="I35" s="5"/>
      <c r="J35" s="5"/>
      <c r="K35" s="5"/>
      <c r="L35" s="5"/>
      <c r="M35" s="5">
        <v>10</v>
      </c>
      <c r="N35" s="5"/>
      <c r="O35" s="5" t="s">
        <v>29</v>
      </c>
      <c r="P35" s="5"/>
      <c r="Q35" s="5">
        <f t="shared" si="0"/>
        <v>0</v>
      </c>
      <c r="R35" s="5"/>
      <c r="S35" s="5"/>
      <c r="T35" s="5"/>
      <c r="U35" s="5"/>
      <c r="V35" s="5"/>
      <c r="W35" s="35">
        <f t="shared" si="1"/>
        <v>10</v>
      </c>
      <c r="X35" s="5"/>
      <c r="Y35" s="5" t="s">
        <v>75</v>
      </c>
      <c r="Z35" s="5"/>
    </row>
    <row r="36" spans="1:26" hidden="1" x14ac:dyDescent="0.2">
      <c r="A36" s="5">
        <v>19028</v>
      </c>
      <c r="B36" s="4" t="s">
        <v>128</v>
      </c>
      <c r="C36" s="4" t="s">
        <v>59</v>
      </c>
      <c r="D36" s="4" t="s">
        <v>97</v>
      </c>
      <c r="E36" s="4" t="s">
        <v>59</v>
      </c>
      <c r="F36" s="4" t="s">
        <v>129</v>
      </c>
      <c r="G36" s="4"/>
      <c r="H36" s="5"/>
      <c r="I36" s="5"/>
      <c r="J36" s="5"/>
      <c r="K36" s="5"/>
      <c r="L36" s="5"/>
      <c r="M36" s="5">
        <v>10</v>
      </c>
      <c r="N36" s="5"/>
      <c r="O36" s="5" t="s">
        <v>29</v>
      </c>
      <c r="P36" s="5"/>
      <c r="Q36" s="5">
        <f t="shared" si="0"/>
        <v>0</v>
      </c>
      <c r="R36" s="5"/>
      <c r="S36" s="5"/>
      <c r="T36" s="5"/>
      <c r="U36" s="5"/>
      <c r="V36" s="5"/>
      <c r="W36" s="35">
        <f t="shared" si="1"/>
        <v>10</v>
      </c>
      <c r="X36" s="5"/>
      <c r="Y36" s="5" t="s">
        <v>75</v>
      </c>
      <c r="Z36" s="5"/>
    </row>
    <row r="37" spans="1:26" hidden="1" x14ac:dyDescent="0.2">
      <c r="A37" s="5">
        <v>19029</v>
      </c>
      <c r="B37" s="4" t="s">
        <v>131</v>
      </c>
      <c r="C37" s="4" t="s">
        <v>59</v>
      </c>
      <c r="D37" s="4" t="s">
        <v>97</v>
      </c>
      <c r="E37" s="4" t="s">
        <v>59</v>
      </c>
      <c r="F37" s="4" t="s">
        <v>132</v>
      </c>
      <c r="G37" s="5"/>
      <c r="H37" s="5"/>
      <c r="I37" s="5"/>
      <c r="J37" s="5"/>
      <c r="K37" s="5"/>
      <c r="L37" s="5"/>
      <c r="M37" s="5">
        <v>10</v>
      </c>
      <c r="N37" s="5"/>
      <c r="O37" s="5" t="s">
        <v>29</v>
      </c>
      <c r="P37" s="34"/>
      <c r="Q37" s="5">
        <f t="shared" si="0"/>
        <v>0</v>
      </c>
      <c r="R37" s="5"/>
      <c r="S37" s="5"/>
      <c r="T37" s="5"/>
      <c r="U37" s="5"/>
      <c r="V37" s="5"/>
      <c r="W37" s="35">
        <f t="shared" si="1"/>
        <v>10</v>
      </c>
      <c r="X37" s="5"/>
      <c r="Y37" s="5" t="s">
        <v>75</v>
      </c>
      <c r="Z37" s="5"/>
    </row>
    <row r="38" spans="1:26" hidden="1" x14ac:dyDescent="0.2">
      <c r="A38" s="5">
        <v>19033</v>
      </c>
      <c r="B38" s="4" t="s">
        <v>141</v>
      </c>
      <c r="C38" s="4" t="s">
        <v>59</v>
      </c>
      <c r="D38" s="4" t="s">
        <v>97</v>
      </c>
      <c r="E38" s="4" t="s">
        <v>60</v>
      </c>
      <c r="F38" s="4" t="s">
        <v>142</v>
      </c>
      <c r="G38" s="5"/>
      <c r="H38" s="5"/>
      <c r="I38" s="5"/>
      <c r="J38" s="5"/>
      <c r="K38" s="5"/>
      <c r="L38" s="5"/>
      <c r="M38" s="5">
        <v>10</v>
      </c>
      <c r="N38" s="5" t="s">
        <v>29</v>
      </c>
      <c r="O38" s="5"/>
      <c r="P38" s="34">
        <v>1212</v>
      </c>
      <c r="Q38" s="5">
        <f t="shared" si="0"/>
        <v>6.7333333333333334</v>
      </c>
      <c r="R38" s="5">
        <v>5</v>
      </c>
      <c r="S38" s="5"/>
      <c r="T38" s="5"/>
      <c r="U38" s="5"/>
      <c r="V38" s="5"/>
      <c r="W38" s="35">
        <f t="shared" si="1"/>
        <v>21.733333333333348</v>
      </c>
      <c r="X38" s="5"/>
      <c r="Y38" s="5" t="s">
        <v>38</v>
      </c>
      <c r="Z38" s="5"/>
    </row>
    <row r="39" spans="1:26" hidden="1" x14ac:dyDescent="0.2">
      <c r="A39" s="5">
        <v>19036</v>
      </c>
      <c r="B39" s="42" t="s">
        <v>151</v>
      </c>
      <c r="C39" s="4" t="s">
        <v>59</v>
      </c>
      <c r="D39" s="4" t="s">
        <v>97</v>
      </c>
      <c r="E39" s="4" t="s">
        <v>60</v>
      </c>
      <c r="F39" s="4" t="s">
        <v>152</v>
      </c>
      <c r="G39" s="5"/>
      <c r="H39" s="5"/>
      <c r="I39" s="5" t="s">
        <v>153</v>
      </c>
      <c r="J39" s="5"/>
      <c r="K39" s="5"/>
      <c r="L39" s="5"/>
      <c r="M39" s="5">
        <v>10</v>
      </c>
      <c r="N39" s="5" t="s">
        <v>29</v>
      </c>
      <c r="O39" s="5"/>
      <c r="P39" s="34">
        <v>1695</v>
      </c>
      <c r="Q39" s="5">
        <f t="shared" si="0"/>
        <v>9.4166666666666661</v>
      </c>
      <c r="R39" s="5"/>
      <c r="S39" s="5"/>
      <c r="T39" s="5"/>
      <c r="U39" s="5"/>
      <c r="V39" s="5">
        <v>1</v>
      </c>
      <c r="W39" s="35">
        <f t="shared" si="1"/>
        <v>20.416666666666742</v>
      </c>
      <c r="X39" s="5"/>
      <c r="Y39" s="5" t="s">
        <v>38</v>
      </c>
      <c r="Z39" s="5"/>
    </row>
    <row r="40" spans="1:26" hidden="1" x14ac:dyDescent="0.2">
      <c r="A40" s="5">
        <v>19038</v>
      </c>
      <c r="B40" s="4" t="s">
        <v>159</v>
      </c>
      <c r="C40" s="4" t="s">
        <v>59</v>
      </c>
      <c r="D40" s="4" t="s">
        <v>97</v>
      </c>
      <c r="E40" s="4" t="s">
        <v>59</v>
      </c>
      <c r="F40" s="4" t="s">
        <v>157</v>
      </c>
      <c r="G40" s="5"/>
      <c r="H40" s="5"/>
      <c r="I40" s="5"/>
      <c r="J40" s="5"/>
      <c r="K40" s="5"/>
      <c r="L40" s="5"/>
      <c r="M40" s="5">
        <v>10</v>
      </c>
      <c r="N40" s="5" t="s">
        <v>29</v>
      </c>
      <c r="O40" s="5"/>
      <c r="P40" s="34">
        <v>3048</v>
      </c>
      <c r="Q40" s="5">
        <f t="shared" si="0"/>
        <v>16.933333333333334</v>
      </c>
      <c r="R40" s="5">
        <v>5</v>
      </c>
      <c r="S40" s="5"/>
      <c r="T40" s="5"/>
      <c r="U40" s="5"/>
      <c r="V40" s="5"/>
      <c r="W40" s="35">
        <f t="shared" si="1"/>
        <v>31.933333333333394</v>
      </c>
      <c r="X40" s="5"/>
      <c r="Y40" s="5" t="s">
        <v>38</v>
      </c>
      <c r="Z40" s="5"/>
    </row>
    <row r="41" spans="1:26" hidden="1" x14ac:dyDescent="0.2">
      <c r="A41" s="5">
        <v>19038</v>
      </c>
      <c r="B41" s="4" t="s">
        <v>159</v>
      </c>
      <c r="C41" s="4" t="s">
        <v>59</v>
      </c>
      <c r="D41" s="4" t="s">
        <v>97</v>
      </c>
      <c r="E41" s="4" t="s">
        <v>59</v>
      </c>
      <c r="F41" s="4" t="s">
        <v>158</v>
      </c>
      <c r="G41" s="5"/>
      <c r="H41" s="5"/>
      <c r="I41" s="5"/>
      <c r="J41" s="5"/>
      <c r="K41" s="5"/>
      <c r="L41" s="5"/>
      <c r="M41" s="5">
        <v>10</v>
      </c>
      <c r="N41" s="5" t="s">
        <v>29</v>
      </c>
      <c r="O41" s="5"/>
      <c r="P41" s="34">
        <v>3048</v>
      </c>
      <c r="Q41" s="5">
        <f t="shared" si="0"/>
        <v>16.933333333333334</v>
      </c>
      <c r="R41" s="5">
        <v>5</v>
      </c>
      <c r="S41" s="5"/>
      <c r="T41" s="5"/>
      <c r="U41" s="5"/>
      <c r="V41" s="5"/>
      <c r="W41" s="35">
        <f t="shared" si="1"/>
        <v>31.933333333333394</v>
      </c>
      <c r="X41" s="5"/>
      <c r="Y41" s="5" t="s">
        <v>38</v>
      </c>
      <c r="Z41" s="5"/>
    </row>
    <row r="42" spans="1:26" hidden="1" x14ac:dyDescent="0.2">
      <c r="A42" s="5">
        <v>19044</v>
      </c>
      <c r="B42" s="4" t="s">
        <v>177</v>
      </c>
      <c r="C42" s="4" t="s">
        <v>156</v>
      </c>
      <c r="D42" s="4" t="s">
        <v>97</v>
      </c>
      <c r="E42" s="4" t="s">
        <v>178</v>
      </c>
      <c r="F42" s="4" t="s">
        <v>179</v>
      </c>
      <c r="G42" s="5" t="s">
        <v>180</v>
      </c>
      <c r="H42" s="5"/>
      <c r="I42" s="5"/>
      <c r="J42" s="5"/>
      <c r="K42" s="5"/>
      <c r="L42" s="5">
        <v>20</v>
      </c>
      <c r="M42" s="5"/>
      <c r="N42" s="5" t="s">
        <v>29</v>
      </c>
      <c r="O42" s="5"/>
      <c r="P42" s="34">
        <v>255</v>
      </c>
      <c r="Q42" s="5">
        <f t="shared" si="0"/>
        <v>1.4166666666666667</v>
      </c>
      <c r="R42" s="5"/>
      <c r="S42" s="5"/>
      <c r="T42" s="5"/>
      <c r="U42" s="5"/>
      <c r="V42" s="5"/>
      <c r="W42" s="35">
        <f t="shared" si="1"/>
        <v>21.416666666666686</v>
      </c>
      <c r="X42" s="5"/>
      <c r="Y42" s="5" t="s">
        <v>38</v>
      </c>
      <c r="Z42" s="5"/>
    </row>
    <row r="43" spans="1:26" hidden="1" x14ac:dyDescent="0.2">
      <c r="A43" s="5">
        <v>19054</v>
      </c>
      <c r="B43" s="4" t="s">
        <v>200</v>
      </c>
      <c r="C43" s="4" t="s">
        <v>156</v>
      </c>
      <c r="D43" s="4" t="s">
        <v>97</v>
      </c>
      <c r="E43" s="4" t="s">
        <v>178</v>
      </c>
      <c r="F43" s="4" t="s">
        <v>132</v>
      </c>
      <c r="G43" s="37" t="s">
        <v>130</v>
      </c>
      <c r="H43" s="5"/>
      <c r="I43" s="5"/>
      <c r="J43" s="5"/>
      <c r="K43" s="5"/>
      <c r="L43" s="5">
        <v>20</v>
      </c>
      <c r="M43" s="5"/>
      <c r="N43" s="5" t="s">
        <v>29</v>
      </c>
      <c r="O43" s="5"/>
      <c r="P43" s="34">
        <v>538</v>
      </c>
      <c r="Q43" s="5">
        <f t="shared" si="0"/>
        <v>2.9888888888888889</v>
      </c>
      <c r="R43" s="5"/>
      <c r="S43" s="5"/>
      <c r="T43" s="5"/>
      <c r="U43" s="5"/>
      <c r="V43" s="5"/>
      <c r="W43" s="35">
        <f t="shared" si="1"/>
        <v>22.988888888888937</v>
      </c>
      <c r="X43" s="5"/>
      <c r="Y43" s="5" t="s">
        <v>38</v>
      </c>
      <c r="Z43" s="5"/>
    </row>
    <row r="44" spans="1:26" hidden="1" x14ac:dyDescent="0.2">
      <c r="A44" s="5">
        <v>19055</v>
      </c>
      <c r="B44" s="4" t="s">
        <v>201</v>
      </c>
      <c r="C44" s="4" t="s">
        <v>37</v>
      </c>
      <c r="D44" s="4" t="s">
        <v>97</v>
      </c>
      <c r="E44" s="4" t="s">
        <v>47</v>
      </c>
      <c r="F44" s="4" t="s">
        <v>202</v>
      </c>
      <c r="G44" s="4" t="s">
        <v>203</v>
      </c>
      <c r="H44" s="5"/>
      <c r="I44" s="5"/>
      <c r="J44" s="5"/>
      <c r="K44" s="5"/>
      <c r="L44" s="5"/>
      <c r="M44" s="5">
        <v>10</v>
      </c>
      <c r="N44" s="5" t="s">
        <v>29</v>
      </c>
      <c r="O44" s="5"/>
      <c r="P44" s="34">
        <v>1518</v>
      </c>
      <c r="Q44" s="5">
        <f t="shared" si="0"/>
        <v>8.4333333333333336</v>
      </c>
      <c r="R44" s="5">
        <v>5</v>
      </c>
      <c r="S44" s="5"/>
      <c r="T44" s="5"/>
      <c r="U44" s="5"/>
      <c r="V44" s="5"/>
      <c r="W44" s="35">
        <f t="shared" si="1"/>
        <v>23.433333333333394</v>
      </c>
      <c r="X44" s="5" t="s">
        <v>38</v>
      </c>
      <c r="Y44" s="5" t="s">
        <v>38</v>
      </c>
      <c r="Z44" s="5"/>
    </row>
    <row r="45" spans="1:26" hidden="1" x14ac:dyDescent="0.2">
      <c r="A45" s="5">
        <v>19064</v>
      </c>
      <c r="B45" s="4" t="s">
        <v>226</v>
      </c>
      <c r="C45" s="4" t="s">
        <v>156</v>
      </c>
      <c r="D45" s="4" t="s">
        <v>97</v>
      </c>
      <c r="E45" s="4" t="s">
        <v>227</v>
      </c>
      <c r="F45" s="4" t="s">
        <v>228</v>
      </c>
      <c r="G45" s="37" t="s">
        <v>129</v>
      </c>
      <c r="H45" s="5"/>
      <c r="I45" s="5"/>
      <c r="J45" s="5"/>
      <c r="K45" s="5"/>
      <c r="L45" s="5">
        <v>20</v>
      </c>
      <c r="M45" s="5"/>
      <c r="N45" s="5" t="s">
        <v>29</v>
      </c>
      <c r="O45" s="5"/>
      <c r="P45" s="34">
        <v>3433</v>
      </c>
      <c r="Q45" s="5">
        <f t="shared" si="0"/>
        <v>19.072222222222223</v>
      </c>
      <c r="R45" s="5"/>
      <c r="S45" s="5"/>
      <c r="T45" s="5"/>
      <c r="U45" s="5"/>
      <c r="V45" s="5"/>
      <c r="W45" s="35">
        <f t="shared" si="1"/>
        <v>39.072222222222081</v>
      </c>
      <c r="X45" s="5"/>
      <c r="Y45" s="5" t="s">
        <v>38</v>
      </c>
      <c r="Z45" s="5"/>
    </row>
    <row r="46" spans="1:26" hidden="1" x14ac:dyDescent="0.2">
      <c r="A46" s="5">
        <v>19066</v>
      </c>
      <c r="B46" s="4" t="s">
        <v>234</v>
      </c>
      <c r="C46" s="4" t="s">
        <v>156</v>
      </c>
      <c r="D46" s="4" t="s">
        <v>97</v>
      </c>
      <c r="E46" s="4" t="s">
        <v>235</v>
      </c>
      <c r="F46" s="4" t="s">
        <v>236</v>
      </c>
      <c r="G46" s="37" t="s">
        <v>237</v>
      </c>
      <c r="H46" s="5"/>
      <c r="I46" s="5"/>
      <c r="J46" s="5"/>
      <c r="K46" s="5"/>
      <c r="L46" s="5">
        <v>20</v>
      </c>
      <c r="M46" s="5"/>
      <c r="N46" s="5"/>
      <c r="O46" s="5" t="s">
        <v>29</v>
      </c>
      <c r="P46" s="34"/>
      <c r="Q46" s="5">
        <f t="shared" si="0"/>
        <v>0</v>
      </c>
      <c r="R46" s="5"/>
      <c r="S46" s="5"/>
      <c r="T46" s="5"/>
      <c r="U46" s="5"/>
      <c r="V46" s="5"/>
      <c r="W46" s="35">
        <f t="shared" si="1"/>
        <v>20</v>
      </c>
      <c r="X46" s="5"/>
      <c r="Y46" s="5" t="s">
        <v>75</v>
      </c>
      <c r="Z46" s="5"/>
    </row>
    <row r="47" spans="1:26" hidden="1" x14ac:dyDescent="0.2">
      <c r="A47" s="5">
        <v>19072</v>
      </c>
      <c r="B47" s="4" t="s">
        <v>248</v>
      </c>
      <c r="C47" s="4" t="s">
        <v>59</v>
      </c>
      <c r="D47" s="4" t="s">
        <v>97</v>
      </c>
      <c r="E47" s="4" t="s">
        <v>60</v>
      </c>
      <c r="F47" s="4" t="s">
        <v>98</v>
      </c>
      <c r="G47" s="37" t="s">
        <v>249</v>
      </c>
      <c r="H47" s="5"/>
      <c r="I47" s="5"/>
      <c r="J47" s="5"/>
      <c r="K47" s="5"/>
      <c r="L47" s="5"/>
      <c r="M47" s="5">
        <v>10</v>
      </c>
      <c r="N47" s="5"/>
      <c r="O47" s="5" t="s">
        <v>29</v>
      </c>
      <c r="P47" s="34"/>
      <c r="Q47" s="5">
        <f t="shared" si="0"/>
        <v>0</v>
      </c>
      <c r="R47" s="5">
        <v>5</v>
      </c>
      <c r="S47" s="5"/>
      <c r="T47" s="5"/>
      <c r="U47" s="5"/>
      <c r="V47" s="5"/>
      <c r="W47" s="35">
        <f t="shared" si="1"/>
        <v>15</v>
      </c>
      <c r="X47" s="5"/>
      <c r="Y47" s="5" t="s">
        <v>75</v>
      </c>
      <c r="Z47" s="5"/>
    </row>
    <row r="48" spans="1:26" hidden="1" x14ac:dyDescent="0.2">
      <c r="A48" s="5">
        <v>19073</v>
      </c>
      <c r="B48" s="4" t="s">
        <v>250</v>
      </c>
      <c r="C48" s="4" t="s">
        <v>59</v>
      </c>
      <c r="D48" s="4" t="s">
        <v>97</v>
      </c>
      <c r="E48" s="4" t="s">
        <v>60</v>
      </c>
      <c r="F48" s="4" t="s">
        <v>98</v>
      </c>
      <c r="G48" s="5"/>
      <c r="H48" s="5"/>
      <c r="I48" s="5"/>
      <c r="J48" s="5"/>
      <c r="K48" s="5"/>
      <c r="L48" s="5"/>
      <c r="M48" s="5">
        <v>10</v>
      </c>
      <c r="N48" s="5"/>
      <c r="O48" s="5" t="s">
        <v>29</v>
      </c>
      <c r="P48" s="34"/>
      <c r="Q48" s="5">
        <f t="shared" si="0"/>
        <v>0</v>
      </c>
      <c r="R48" s="5"/>
      <c r="S48" s="5"/>
      <c r="T48" s="5"/>
      <c r="U48" s="5"/>
      <c r="V48" s="5"/>
      <c r="W48" s="35">
        <f t="shared" si="1"/>
        <v>10</v>
      </c>
      <c r="X48" s="5"/>
      <c r="Y48" s="5" t="s">
        <v>75</v>
      </c>
      <c r="Z48" s="5"/>
    </row>
    <row r="49" spans="1:26" hidden="1" x14ac:dyDescent="0.2">
      <c r="A49" s="5">
        <v>19082</v>
      </c>
      <c r="B49" s="4" t="s">
        <v>267</v>
      </c>
      <c r="C49" s="4" t="s">
        <v>59</v>
      </c>
      <c r="D49" s="4" t="s">
        <v>97</v>
      </c>
      <c r="E49" s="4" t="s">
        <v>255</v>
      </c>
      <c r="F49" s="51" t="s">
        <v>268</v>
      </c>
      <c r="G49" s="52" t="s">
        <v>269</v>
      </c>
      <c r="H49" s="5"/>
      <c r="I49" s="5"/>
      <c r="J49" s="5"/>
      <c r="K49" s="5"/>
      <c r="L49" s="5"/>
      <c r="M49" s="5">
        <v>10</v>
      </c>
      <c r="N49" s="5" t="s">
        <v>29</v>
      </c>
      <c r="O49" s="5"/>
      <c r="P49" s="34">
        <v>3005</v>
      </c>
      <c r="Q49" s="5">
        <f t="shared" si="0"/>
        <v>16.694444444444443</v>
      </c>
      <c r="R49" s="5">
        <v>5</v>
      </c>
      <c r="S49" s="5"/>
      <c r="T49" s="5"/>
      <c r="U49" s="5"/>
      <c r="V49" s="5"/>
      <c r="W49" s="35">
        <f t="shared" si="1"/>
        <v>31.694444444444343</v>
      </c>
      <c r="X49" s="5"/>
      <c r="Y49" s="5" t="s">
        <v>38</v>
      </c>
      <c r="Z49" s="5"/>
    </row>
    <row r="50" spans="1:26" hidden="1" x14ac:dyDescent="0.2">
      <c r="A50" s="5">
        <v>19094</v>
      </c>
      <c r="B50" s="4" t="s">
        <v>296</v>
      </c>
      <c r="C50" s="4" t="s">
        <v>156</v>
      </c>
      <c r="D50" s="4" t="s">
        <v>97</v>
      </c>
      <c r="E50" s="4" t="s">
        <v>297</v>
      </c>
      <c r="F50" s="43" t="s">
        <v>98</v>
      </c>
      <c r="G50" s="37" t="s">
        <v>298</v>
      </c>
      <c r="H50" s="5"/>
      <c r="I50" s="5"/>
      <c r="J50" s="5"/>
      <c r="K50" s="5"/>
      <c r="L50" s="5">
        <v>20</v>
      </c>
      <c r="M50" s="5"/>
      <c r="N50" s="5" t="s">
        <v>29</v>
      </c>
      <c r="O50" s="5"/>
      <c r="P50" s="34">
        <v>516</v>
      </c>
      <c r="Q50" s="5">
        <f t="shared" si="0"/>
        <v>2.8666666666666667</v>
      </c>
      <c r="R50" s="5">
        <v>5</v>
      </c>
      <c r="S50" s="5"/>
      <c r="T50" s="5"/>
      <c r="U50" s="5"/>
      <c r="V50" s="5">
        <v>1</v>
      </c>
      <c r="W50" s="35">
        <f t="shared" si="1"/>
        <v>28.866666666666674</v>
      </c>
      <c r="X50" s="5"/>
      <c r="Y50" s="5" t="s">
        <v>38</v>
      </c>
      <c r="Z50" s="5"/>
    </row>
    <row r="51" spans="1:26" hidden="1" x14ac:dyDescent="0.2">
      <c r="A51" s="5">
        <v>19094</v>
      </c>
      <c r="B51" s="4" t="s">
        <v>296</v>
      </c>
      <c r="C51" s="4" t="s">
        <v>156</v>
      </c>
      <c r="D51" s="4" t="s">
        <v>97</v>
      </c>
      <c r="E51" s="4" t="s">
        <v>297</v>
      </c>
      <c r="F51" s="43" t="s">
        <v>299</v>
      </c>
      <c r="G51" s="37"/>
      <c r="H51" s="5"/>
      <c r="I51" s="5"/>
      <c r="J51" s="5"/>
      <c r="K51" s="5"/>
      <c r="L51" s="5">
        <v>20</v>
      </c>
      <c r="M51" s="5"/>
      <c r="N51" s="5" t="s">
        <v>29</v>
      </c>
      <c r="O51" s="5"/>
      <c r="P51" s="5">
        <v>516</v>
      </c>
      <c r="Q51" s="5">
        <f t="shared" si="0"/>
        <v>2.8666666666666667</v>
      </c>
      <c r="R51" s="5">
        <v>5</v>
      </c>
      <c r="S51" s="5"/>
      <c r="T51" s="5"/>
      <c r="U51" s="5"/>
      <c r="V51" s="5"/>
      <c r="W51" s="35">
        <f t="shared" si="1"/>
        <v>27.866666666666674</v>
      </c>
      <c r="X51" s="5"/>
      <c r="Y51" s="5" t="s">
        <v>38</v>
      </c>
      <c r="Z51" s="5"/>
    </row>
    <row r="52" spans="1:26" hidden="1" x14ac:dyDescent="0.2">
      <c r="A52" s="5">
        <v>19096</v>
      </c>
      <c r="B52" s="4" t="s">
        <v>303</v>
      </c>
      <c r="C52" s="4" t="s">
        <v>156</v>
      </c>
      <c r="D52" s="4" t="s">
        <v>97</v>
      </c>
      <c r="E52" s="4" t="s">
        <v>235</v>
      </c>
      <c r="F52" s="4" t="s">
        <v>304</v>
      </c>
      <c r="G52" s="37" t="s">
        <v>305</v>
      </c>
      <c r="H52" s="5"/>
      <c r="I52" s="5"/>
      <c r="J52" s="5"/>
      <c r="K52" s="5"/>
      <c r="L52" s="5">
        <v>20</v>
      </c>
      <c r="M52" s="5"/>
      <c r="N52" s="5" t="s">
        <v>29</v>
      </c>
      <c r="O52" s="5"/>
      <c r="P52" s="34">
        <v>88</v>
      </c>
      <c r="Q52" s="5">
        <f t="shared" si="0"/>
        <v>0.48888888888888887</v>
      </c>
      <c r="R52" s="5">
        <v>5</v>
      </c>
      <c r="S52" s="5"/>
      <c r="T52" s="5"/>
      <c r="U52" s="5"/>
      <c r="V52" s="5"/>
      <c r="W52" s="35">
        <f t="shared" si="1"/>
        <v>25.488888888888894</v>
      </c>
      <c r="X52" s="5"/>
      <c r="Y52" s="5" t="s">
        <v>38</v>
      </c>
      <c r="Z52" s="5"/>
    </row>
    <row r="53" spans="1:26" hidden="1" x14ac:dyDescent="0.2">
      <c r="A53" s="5">
        <v>19104</v>
      </c>
      <c r="B53" s="4" t="s">
        <v>318</v>
      </c>
      <c r="C53" s="4" t="s">
        <v>59</v>
      </c>
      <c r="D53" s="4" t="s">
        <v>97</v>
      </c>
      <c r="E53" s="4" t="s">
        <v>59</v>
      </c>
      <c r="F53" s="4" t="s">
        <v>319</v>
      </c>
      <c r="G53" s="4" t="s">
        <v>320</v>
      </c>
      <c r="H53" s="5"/>
      <c r="I53" s="5"/>
      <c r="J53" s="5"/>
      <c r="K53" s="5"/>
      <c r="L53" s="5"/>
      <c r="M53" s="5"/>
      <c r="N53" s="5" t="s">
        <v>29</v>
      </c>
      <c r="O53" s="5"/>
      <c r="P53" s="5">
        <v>4622</v>
      </c>
      <c r="Q53" s="5">
        <f t="shared" si="0"/>
        <v>25.677777777777777</v>
      </c>
      <c r="R53" s="5"/>
      <c r="S53" s="5"/>
      <c r="T53" s="5"/>
      <c r="U53" s="5"/>
      <c r="V53" s="5"/>
      <c r="W53" s="35">
        <f t="shared" si="1"/>
        <v>25.677777777777919</v>
      </c>
      <c r="X53" s="5"/>
      <c r="Y53" s="5" t="s">
        <v>75</v>
      </c>
      <c r="Z53" s="5"/>
    </row>
    <row r="54" spans="1:26" hidden="1" x14ac:dyDescent="0.2">
      <c r="A54" s="5">
        <v>19122</v>
      </c>
      <c r="B54" s="4" t="s">
        <v>349</v>
      </c>
      <c r="C54" s="4" t="s">
        <v>59</v>
      </c>
      <c r="D54" s="4" t="s">
        <v>97</v>
      </c>
      <c r="E54" s="4" t="s">
        <v>60</v>
      </c>
      <c r="F54" s="50" t="s">
        <v>350</v>
      </c>
      <c r="G54" s="52"/>
      <c r="H54" s="5"/>
      <c r="I54" s="5"/>
      <c r="J54" s="5"/>
      <c r="K54" s="5"/>
      <c r="L54" s="5"/>
      <c r="M54" s="5"/>
      <c r="N54" s="5" t="s">
        <v>29</v>
      </c>
      <c r="O54" s="5"/>
      <c r="P54" s="34"/>
      <c r="Q54" s="5">
        <f t="shared" si="0"/>
        <v>0</v>
      </c>
      <c r="R54" s="5"/>
      <c r="S54" s="5"/>
      <c r="T54" s="5"/>
      <c r="U54" s="5"/>
      <c r="V54" s="5"/>
      <c r="W54" s="35">
        <f t="shared" si="1"/>
        <v>0</v>
      </c>
      <c r="X54" s="5"/>
      <c r="Y54" s="5" t="s">
        <v>75</v>
      </c>
      <c r="Z54" s="5"/>
    </row>
    <row r="55" spans="1:26" hidden="1" x14ac:dyDescent="0.2">
      <c r="A55" s="5">
        <v>19126</v>
      </c>
      <c r="B55" s="4" t="s">
        <v>356</v>
      </c>
      <c r="C55" s="4" t="s">
        <v>59</v>
      </c>
      <c r="D55" s="4" t="s">
        <v>97</v>
      </c>
      <c r="E55" s="4" t="s">
        <v>60</v>
      </c>
      <c r="F55" s="4" t="s">
        <v>357</v>
      </c>
      <c r="G55" s="52"/>
      <c r="H55" s="5"/>
      <c r="I55" s="5"/>
      <c r="J55" s="5"/>
      <c r="K55" s="5"/>
      <c r="L55" s="5"/>
      <c r="M55" s="5">
        <v>10</v>
      </c>
      <c r="N55" s="5" t="s">
        <v>29</v>
      </c>
      <c r="O55" s="5"/>
      <c r="P55" s="34">
        <v>2303</v>
      </c>
      <c r="Q55" s="5">
        <f t="shared" si="0"/>
        <v>12.794444444444444</v>
      </c>
      <c r="R55" s="5">
        <v>5</v>
      </c>
      <c r="S55" s="5"/>
      <c r="T55" s="5"/>
      <c r="U55" s="5"/>
      <c r="V55" s="5"/>
      <c r="W55" s="35">
        <f t="shared" si="1"/>
        <v>27.794444444444252</v>
      </c>
      <c r="X55" s="5"/>
      <c r="Y55" s="5" t="s">
        <v>38</v>
      </c>
      <c r="Z55" s="5"/>
    </row>
    <row r="56" spans="1:26" hidden="1" x14ac:dyDescent="0.2">
      <c r="A56" s="5">
        <v>19138</v>
      </c>
      <c r="B56" s="4" t="s">
        <v>378</v>
      </c>
      <c r="C56" s="4" t="s">
        <v>59</v>
      </c>
      <c r="D56" s="4" t="s">
        <v>97</v>
      </c>
      <c r="E56" s="4"/>
      <c r="F56" s="51"/>
      <c r="G56" s="52"/>
      <c r="H56" s="5"/>
      <c r="I56" s="5"/>
      <c r="J56" s="5"/>
      <c r="K56" s="5"/>
      <c r="L56" s="5"/>
      <c r="M56" s="5">
        <v>10</v>
      </c>
      <c r="N56" s="5"/>
      <c r="O56" s="5" t="s">
        <v>29</v>
      </c>
      <c r="P56" s="34"/>
      <c r="Q56" s="5">
        <f t="shared" si="0"/>
        <v>0</v>
      </c>
      <c r="R56" s="5"/>
      <c r="S56" s="5"/>
      <c r="T56" s="5"/>
      <c r="U56" s="5"/>
      <c r="V56" s="5"/>
      <c r="W56" s="35">
        <f t="shared" si="1"/>
        <v>10</v>
      </c>
      <c r="X56" s="5"/>
      <c r="Y56" s="5" t="s">
        <v>38</v>
      </c>
      <c r="Z56" s="5"/>
    </row>
    <row r="57" spans="1:26" hidden="1" x14ac:dyDescent="0.2">
      <c r="A57" s="5">
        <v>19139</v>
      </c>
      <c r="B57" s="4" t="s">
        <v>379</v>
      </c>
      <c r="C57" s="4" t="s">
        <v>156</v>
      </c>
      <c r="D57" s="4" t="s">
        <v>97</v>
      </c>
      <c r="E57" s="4" t="s">
        <v>235</v>
      </c>
      <c r="F57" s="4" t="s">
        <v>235</v>
      </c>
      <c r="G57" s="37" t="s">
        <v>269</v>
      </c>
      <c r="H57" s="5"/>
      <c r="I57" s="5"/>
      <c r="J57" s="5"/>
      <c r="K57" s="5"/>
      <c r="L57" s="5">
        <v>20</v>
      </c>
      <c r="M57" s="5"/>
      <c r="N57" s="5" t="s">
        <v>29</v>
      </c>
      <c r="O57" s="5"/>
      <c r="P57" s="34">
        <v>883</v>
      </c>
      <c r="Q57" s="5">
        <f t="shared" si="0"/>
        <v>4.9055555555555559</v>
      </c>
      <c r="R57" s="5"/>
      <c r="S57" s="5"/>
      <c r="T57" s="5"/>
      <c r="U57" s="5"/>
      <c r="V57" s="5"/>
      <c r="W57" s="35">
        <f t="shared" si="1"/>
        <v>24.905555555555566</v>
      </c>
      <c r="X57" s="5"/>
      <c r="Y57" s="5" t="s">
        <v>75</v>
      </c>
      <c r="Z57" s="5"/>
    </row>
    <row r="58" spans="1:26" hidden="1" x14ac:dyDescent="0.2">
      <c r="A58" s="5">
        <v>19147</v>
      </c>
      <c r="B58" s="4" t="s">
        <v>398</v>
      </c>
      <c r="C58" s="4" t="s">
        <v>399</v>
      </c>
      <c r="D58" s="4" t="s">
        <v>97</v>
      </c>
      <c r="E58" s="4" t="s">
        <v>399</v>
      </c>
      <c r="F58" s="4" t="s">
        <v>125</v>
      </c>
      <c r="G58" s="52"/>
      <c r="H58" s="5"/>
      <c r="I58" s="5"/>
      <c r="J58" s="5"/>
      <c r="K58" s="5"/>
      <c r="L58" s="5"/>
      <c r="M58" s="5">
        <v>10</v>
      </c>
      <c r="N58" s="5" t="s">
        <v>29</v>
      </c>
      <c r="O58" s="5"/>
      <c r="P58" s="34">
        <v>1058</v>
      </c>
      <c r="Q58" s="5">
        <f t="shared" si="0"/>
        <v>5.8777777777777782</v>
      </c>
      <c r="R58" s="5">
        <v>5</v>
      </c>
      <c r="S58" s="5"/>
      <c r="T58" s="5"/>
      <c r="U58" s="5"/>
      <c r="V58" s="5"/>
      <c r="W58" s="35">
        <f t="shared" si="1"/>
        <v>20.877777777777737</v>
      </c>
      <c r="X58" s="5"/>
      <c r="Y58" s="5" t="s">
        <v>38</v>
      </c>
      <c r="Z58" s="5"/>
    </row>
    <row r="59" spans="1:26" hidden="1" x14ac:dyDescent="0.2">
      <c r="A59" s="5">
        <v>19002</v>
      </c>
      <c r="B59" s="4" t="s">
        <v>39</v>
      </c>
      <c r="C59" s="4" t="s">
        <v>37</v>
      </c>
      <c r="D59" s="4" t="s">
        <v>94</v>
      </c>
      <c r="E59" s="4" t="s">
        <v>41</v>
      </c>
      <c r="F59" s="37" t="s">
        <v>40</v>
      </c>
      <c r="G59" s="5"/>
      <c r="H59" s="5"/>
      <c r="I59" s="5"/>
      <c r="J59" s="5">
        <v>35</v>
      </c>
      <c r="K59" s="5"/>
      <c r="L59" s="5"/>
      <c r="M59" s="5"/>
      <c r="N59" s="5" t="s">
        <v>29</v>
      </c>
      <c r="O59" s="5"/>
      <c r="P59" s="34">
        <v>380</v>
      </c>
      <c r="Q59" s="5">
        <f t="shared" si="0"/>
        <v>2.1111111111111112</v>
      </c>
      <c r="R59" s="5"/>
      <c r="S59" s="5"/>
      <c r="T59" s="5"/>
      <c r="U59" s="5"/>
      <c r="V59" s="5"/>
      <c r="W59" s="35">
        <f t="shared" si="1"/>
        <v>37.111111111111086</v>
      </c>
      <c r="X59" s="5" t="s">
        <v>38</v>
      </c>
      <c r="Y59" s="5" t="s">
        <v>38</v>
      </c>
      <c r="Z59" s="5"/>
    </row>
    <row r="60" spans="1:26" ht="15" hidden="1" x14ac:dyDescent="0.25">
      <c r="A60" s="36">
        <v>19006</v>
      </c>
      <c r="B60" s="41" t="s">
        <v>58</v>
      </c>
      <c r="C60" s="19" t="s">
        <v>59</v>
      </c>
      <c r="D60" s="4" t="s">
        <v>94</v>
      </c>
      <c r="E60" s="19" t="s">
        <v>60</v>
      </c>
      <c r="F60" s="38" t="s">
        <v>40</v>
      </c>
      <c r="G60" s="20"/>
      <c r="H60" s="20"/>
      <c r="I60" s="20"/>
      <c r="J60" s="20"/>
      <c r="K60" s="20"/>
      <c r="L60" s="20"/>
      <c r="M60" s="20">
        <v>10</v>
      </c>
      <c r="N60" s="20" t="s">
        <v>29</v>
      </c>
      <c r="O60" s="20"/>
      <c r="P60" s="20">
        <v>131</v>
      </c>
      <c r="Q60" s="20">
        <f t="shared" si="0"/>
        <v>0.72777777777777775</v>
      </c>
      <c r="R60" s="20"/>
      <c r="S60" s="20"/>
      <c r="T60" s="20"/>
      <c r="U60" s="5"/>
      <c r="V60" s="5"/>
      <c r="W60" s="35">
        <f t="shared" si="1"/>
        <v>10.727777777777789</v>
      </c>
      <c r="X60" s="5"/>
      <c r="Y60" s="5" t="s">
        <v>38</v>
      </c>
      <c r="Z60" s="5"/>
    </row>
    <row r="61" spans="1:26" hidden="1" x14ac:dyDescent="0.2">
      <c r="A61" s="5">
        <v>19007</v>
      </c>
      <c r="B61" s="4" t="s">
        <v>61</v>
      </c>
      <c r="C61" s="4" t="s">
        <v>59</v>
      </c>
      <c r="D61" s="4" t="s">
        <v>94</v>
      </c>
      <c r="E61" s="4" t="s">
        <v>60</v>
      </c>
      <c r="F61" s="37" t="s">
        <v>40</v>
      </c>
      <c r="G61" s="5"/>
      <c r="H61" s="5"/>
      <c r="I61" s="5"/>
      <c r="J61" s="5"/>
      <c r="K61" s="5"/>
      <c r="L61" s="5"/>
      <c r="M61" s="5">
        <v>10</v>
      </c>
      <c r="N61" s="5" t="s">
        <v>29</v>
      </c>
      <c r="O61" s="5"/>
      <c r="P61" s="34">
        <v>799</v>
      </c>
      <c r="Q61" s="5">
        <f t="shared" si="0"/>
        <v>4.4388888888888891</v>
      </c>
      <c r="R61" s="5">
        <v>5</v>
      </c>
      <c r="S61" s="5"/>
      <c r="T61" s="5"/>
      <c r="U61" s="5"/>
      <c r="V61" s="5"/>
      <c r="W61" s="35">
        <f t="shared" si="1"/>
        <v>19.438888888888869</v>
      </c>
      <c r="X61" s="5"/>
      <c r="Y61" s="5" t="s">
        <v>38</v>
      </c>
      <c r="Z61" s="5"/>
    </row>
    <row r="62" spans="1:26" hidden="1" x14ac:dyDescent="0.2">
      <c r="A62" s="5">
        <v>19017</v>
      </c>
      <c r="B62" s="4" t="s">
        <v>93</v>
      </c>
      <c r="C62" s="4" t="s">
        <v>59</v>
      </c>
      <c r="D62" s="4" t="s">
        <v>94</v>
      </c>
      <c r="E62" s="4" t="s">
        <v>60</v>
      </c>
      <c r="F62" s="4" t="s">
        <v>40</v>
      </c>
      <c r="G62" s="4"/>
      <c r="H62" s="5"/>
      <c r="I62" s="5"/>
      <c r="J62" s="5"/>
      <c r="K62" s="5"/>
      <c r="L62" s="5"/>
      <c r="M62" s="5">
        <v>10</v>
      </c>
      <c r="N62" s="5" t="s">
        <v>29</v>
      </c>
      <c r="O62" s="5"/>
      <c r="P62" s="5">
        <v>1164</v>
      </c>
      <c r="Q62" s="5">
        <f t="shared" si="0"/>
        <v>6.4666666666666668</v>
      </c>
      <c r="R62" s="5">
        <v>5</v>
      </c>
      <c r="S62" s="5"/>
      <c r="T62" s="5"/>
      <c r="U62" s="5"/>
      <c r="V62" s="5"/>
      <c r="W62" s="35">
        <f t="shared" si="1"/>
        <v>21.466666666666697</v>
      </c>
      <c r="X62" s="5"/>
      <c r="Y62" s="5" t="s">
        <v>38</v>
      </c>
      <c r="Z62" s="5"/>
    </row>
    <row r="63" spans="1:26" hidden="1" x14ac:dyDescent="0.2">
      <c r="A63" s="5">
        <v>19024</v>
      </c>
      <c r="B63" s="42" t="s">
        <v>111</v>
      </c>
      <c r="C63" s="4" t="s">
        <v>59</v>
      </c>
      <c r="D63" s="4" t="s">
        <v>94</v>
      </c>
      <c r="E63" s="4" t="s">
        <v>60</v>
      </c>
      <c r="F63" s="4" t="s">
        <v>40</v>
      </c>
      <c r="G63" s="4"/>
      <c r="H63" s="5"/>
      <c r="I63" s="5"/>
      <c r="J63" s="5"/>
      <c r="K63" s="5"/>
      <c r="L63" s="5"/>
      <c r="M63" s="5">
        <v>10</v>
      </c>
      <c r="N63" s="5" t="s">
        <v>29</v>
      </c>
      <c r="O63" s="5"/>
      <c r="P63" s="5">
        <v>4894</v>
      </c>
      <c r="Q63" s="5">
        <f t="shared" si="0"/>
        <v>27.18888888888889</v>
      </c>
      <c r="R63" s="5">
        <v>5</v>
      </c>
      <c r="S63" s="5"/>
      <c r="T63" s="5"/>
      <c r="U63" s="5"/>
      <c r="V63" s="5"/>
      <c r="W63" s="35">
        <f t="shared" si="1"/>
        <v>42.188888888888869</v>
      </c>
      <c r="X63" s="5"/>
      <c r="Y63" s="5" t="s">
        <v>38</v>
      </c>
      <c r="Z63" s="5"/>
    </row>
    <row r="64" spans="1:26" hidden="1" x14ac:dyDescent="0.2">
      <c r="A64" s="5">
        <v>19030</v>
      </c>
      <c r="B64" s="4" t="s">
        <v>133</v>
      </c>
      <c r="C64" s="4" t="s">
        <v>59</v>
      </c>
      <c r="D64" s="4" t="s">
        <v>94</v>
      </c>
      <c r="E64" s="4" t="s">
        <v>60</v>
      </c>
      <c r="F64" s="4" t="s">
        <v>134</v>
      </c>
      <c r="G64" s="5"/>
      <c r="H64" s="5"/>
      <c r="I64" s="5"/>
      <c r="J64" s="5"/>
      <c r="K64" s="5"/>
      <c r="L64" s="5"/>
      <c r="M64" s="5">
        <v>10</v>
      </c>
      <c r="N64" s="5"/>
      <c r="O64" s="5" t="s">
        <v>29</v>
      </c>
      <c r="P64" s="34">
        <v>4146</v>
      </c>
      <c r="Q64" s="5">
        <f t="shared" si="0"/>
        <v>23.033333333333335</v>
      </c>
      <c r="R64" s="5">
        <v>5</v>
      </c>
      <c r="S64" s="5"/>
      <c r="T64" s="5"/>
      <c r="U64" s="5"/>
      <c r="V64" s="5"/>
      <c r="W64" s="35">
        <f t="shared" si="1"/>
        <v>38.033333333333758</v>
      </c>
      <c r="X64" s="5"/>
      <c r="Y64" s="5" t="s">
        <v>38</v>
      </c>
      <c r="Z64" s="5"/>
    </row>
    <row r="65" spans="1:26" hidden="1" x14ac:dyDescent="0.2">
      <c r="A65" s="5">
        <v>19056</v>
      </c>
      <c r="B65" s="4" t="s">
        <v>204</v>
      </c>
      <c r="C65" s="4" t="s">
        <v>59</v>
      </c>
      <c r="D65" s="4" t="s">
        <v>94</v>
      </c>
      <c r="E65" s="4" t="s">
        <v>60</v>
      </c>
      <c r="F65" s="4" t="s">
        <v>205</v>
      </c>
      <c r="G65" s="5"/>
      <c r="H65" s="5"/>
      <c r="I65" s="5"/>
      <c r="J65" s="5"/>
      <c r="K65" s="5"/>
      <c r="L65" s="5"/>
      <c r="M65" s="5">
        <v>10</v>
      </c>
      <c r="N65" s="5" t="s">
        <v>29</v>
      </c>
      <c r="O65" s="5"/>
      <c r="P65" s="34">
        <v>273</v>
      </c>
      <c r="Q65" s="5">
        <f t="shared" si="0"/>
        <v>1.5166666666666666</v>
      </c>
      <c r="R65" s="5"/>
      <c r="S65" s="5"/>
      <c r="T65" s="5"/>
      <c r="U65" s="5"/>
      <c r="V65" s="5"/>
      <c r="W65" s="35">
        <f t="shared" si="1"/>
        <v>11.516666666666652</v>
      </c>
      <c r="X65" s="5"/>
      <c r="Y65" s="5" t="s">
        <v>38</v>
      </c>
      <c r="Z65" s="5"/>
    </row>
    <row r="66" spans="1:26" hidden="1" x14ac:dyDescent="0.2">
      <c r="A66" s="5">
        <v>19059</v>
      </c>
      <c r="B66" s="4" t="s">
        <v>215</v>
      </c>
      <c r="C66" s="4" t="s">
        <v>156</v>
      </c>
      <c r="D66" s="4" t="s">
        <v>94</v>
      </c>
      <c r="E66" s="4" t="s">
        <v>217</v>
      </c>
      <c r="F66" s="4" t="s">
        <v>216</v>
      </c>
      <c r="G66" s="37" t="s">
        <v>217</v>
      </c>
      <c r="H66" s="5"/>
      <c r="I66" s="5"/>
      <c r="J66" s="5"/>
      <c r="K66" s="5"/>
      <c r="L66" s="5">
        <v>20</v>
      </c>
      <c r="M66" s="5"/>
      <c r="N66" s="5" t="s">
        <v>29</v>
      </c>
      <c r="O66" s="5"/>
      <c r="P66" s="34">
        <v>4021</v>
      </c>
      <c r="Q66" s="5">
        <f t="shared" si="0"/>
        <v>22.338888888888889</v>
      </c>
      <c r="R66" s="5">
        <v>5</v>
      </c>
      <c r="S66" s="5"/>
      <c r="T66" s="5"/>
      <c r="U66" s="5"/>
      <c r="V66" s="5"/>
      <c r="W66" s="35">
        <f t="shared" si="1"/>
        <v>47.33888888888896</v>
      </c>
      <c r="X66" s="5"/>
      <c r="Y66" s="5" t="s">
        <v>38</v>
      </c>
      <c r="Z66" s="5"/>
    </row>
    <row r="67" spans="1:26" hidden="1" x14ac:dyDescent="0.2">
      <c r="A67" s="5">
        <v>19086</v>
      </c>
      <c r="B67" s="4" t="s">
        <v>279</v>
      </c>
      <c r="C67" s="4" t="s">
        <v>59</v>
      </c>
      <c r="D67" s="4" t="s">
        <v>94</v>
      </c>
      <c r="E67" s="4" t="s">
        <v>60</v>
      </c>
      <c r="F67" s="37" t="s">
        <v>205</v>
      </c>
      <c r="G67" s="5"/>
      <c r="H67" s="5"/>
      <c r="I67" s="5"/>
      <c r="J67" s="5"/>
      <c r="K67" s="5"/>
      <c r="L67" s="5"/>
      <c r="M67" s="5">
        <v>10</v>
      </c>
      <c r="N67" s="5"/>
      <c r="O67" s="5" t="s">
        <v>29</v>
      </c>
      <c r="P67" s="34"/>
      <c r="Q67" s="5">
        <f t="shared" si="0"/>
        <v>0</v>
      </c>
      <c r="R67" s="5">
        <v>5</v>
      </c>
      <c r="S67" s="5"/>
      <c r="T67" s="5"/>
      <c r="U67" s="5"/>
      <c r="V67" s="5"/>
      <c r="W67" s="35">
        <f t="shared" si="1"/>
        <v>15</v>
      </c>
      <c r="X67" s="5"/>
      <c r="Y67" s="5" t="s">
        <v>75</v>
      </c>
      <c r="Z67" s="5"/>
    </row>
    <row r="68" spans="1:26" hidden="1" x14ac:dyDescent="0.2">
      <c r="A68" s="5">
        <v>19093</v>
      </c>
      <c r="B68" s="40" t="s">
        <v>294</v>
      </c>
      <c r="C68" s="4" t="s">
        <v>59</v>
      </c>
      <c r="D68" s="4" t="s">
        <v>94</v>
      </c>
      <c r="E68" s="4" t="s">
        <v>60</v>
      </c>
      <c r="F68" s="4" t="s">
        <v>205</v>
      </c>
      <c r="G68" s="53" t="s">
        <v>295</v>
      </c>
      <c r="H68" s="5"/>
      <c r="I68" s="5"/>
      <c r="J68" s="5"/>
      <c r="K68" s="5"/>
      <c r="L68" s="5"/>
      <c r="M68" s="5">
        <v>10</v>
      </c>
      <c r="N68" s="5"/>
      <c r="O68" s="5" t="s">
        <v>29</v>
      </c>
      <c r="P68" s="34"/>
      <c r="Q68" s="5">
        <f t="shared" ref="Q68:Q131" si="2">P68/180</f>
        <v>0</v>
      </c>
      <c r="R68" s="5"/>
      <c r="S68" s="5"/>
      <c r="T68" s="5"/>
      <c r="U68" s="5"/>
      <c r="V68" s="5"/>
      <c r="W68" s="35">
        <f t="shared" ref="W68:W131" si="3">SUM(H68:V68)-P68</f>
        <v>10</v>
      </c>
      <c r="X68" s="5"/>
      <c r="Y68" s="5" t="s">
        <v>75</v>
      </c>
      <c r="Z68" s="5"/>
    </row>
    <row r="69" spans="1:26" hidden="1" x14ac:dyDescent="0.2">
      <c r="A69" s="5">
        <v>19105</v>
      </c>
      <c r="B69" s="4" t="s">
        <v>321</v>
      </c>
      <c r="C69" s="4" t="s">
        <v>59</v>
      </c>
      <c r="D69" s="4" t="s">
        <v>94</v>
      </c>
      <c r="E69" s="4" t="s">
        <v>60</v>
      </c>
      <c r="F69" s="50" t="s">
        <v>322</v>
      </c>
      <c r="G69" s="4" t="s">
        <v>78</v>
      </c>
      <c r="H69" s="5"/>
      <c r="I69" s="5"/>
      <c r="J69" s="5"/>
      <c r="K69" s="5"/>
      <c r="L69" s="5"/>
      <c r="M69" s="5">
        <v>10</v>
      </c>
      <c r="N69" s="5"/>
      <c r="O69" s="5" t="s">
        <v>29</v>
      </c>
      <c r="P69" s="5"/>
      <c r="Q69" s="5">
        <f t="shared" si="2"/>
        <v>0</v>
      </c>
      <c r="R69" s="5"/>
      <c r="S69" s="5"/>
      <c r="T69" s="5"/>
      <c r="U69" s="5"/>
      <c r="V69" s="5"/>
      <c r="W69" s="35">
        <f t="shared" si="3"/>
        <v>10</v>
      </c>
      <c r="X69" s="5"/>
      <c r="Y69" s="5" t="s">
        <v>38</v>
      </c>
      <c r="Z69" s="5"/>
    </row>
    <row r="70" spans="1:26" hidden="1" x14ac:dyDescent="0.2">
      <c r="A70" s="5">
        <v>19124</v>
      </c>
      <c r="B70" s="4" t="s">
        <v>352</v>
      </c>
      <c r="C70" s="4" t="s">
        <v>37</v>
      </c>
      <c r="D70" s="4" t="s">
        <v>94</v>
      </c>
      <c r="E70" s="4" t="s">
        <v>78</v>
      </c>
      <c r="F70" s="4" t="s">
        <v>40</v>
      </c>
      <c r="G70" s="37" t="s">
        <v>353</v>
      </c>
      <c r="H70" s="5"/>
      <c r="I70" s="5"/>
      <c r="J70" s="5">
        <v>35</v>
      </c>
      <c r="K70" s="5"/>
      <c r="L70" s="5"/>
      <c r="M70" s="5"/>
      <c r="N70" s="5"/>
      <c r="O70" s="5" t="s">
        <v>29</v>
      </c>
      <c r="P70" s="34"/>
      <c r="Q70" s="5">
        <f t="shared" si="2"/>
        <v>0</v>
      </c>
      <c r="R70" s="5"/>
      <c r="S70" s="5"/>
      <c r="T70" s="5"/>
      <c r="U70" s="5"/>
      <c r="V70" s="5"/>
      <c r="W70" s="35">
        <f t="shared" si="3"/>
        <v>35</v>
      </c>
      <c r="X70" s="5" t="s">
        <v>38</v>
      </c>
      <c r="Y70" s="5" t="s">
        <v>38</v>
      </c>
      <c r="Z70" s="5"/>
    </row>
    <row r="71" spans="1:26" hidden="1" x14ac:dyDescent="0.2">
      <c r="A71" s="5">
        <v>19140</v>
      </c>
      <c r="B71" s="4" t="s">
        <v>380</v>
      </c>
      <c r="C71" s="4" t="s">
        <v>59</v>
      </c>
      <c r="D71" s="4" t="s">
        <v>94</v>
      </c>
      <c r="E71" s="4" t="s">
        <v>60</v>
      </c>
      <c r="F71" s="4" t="s">
        <v>381</v>
      </c>
      <c r="G71" s="37" t="s">
        <v>382</v>
      </c>
      <c r="H71" s="5"/>
      <c r="I71" s="5"/>
      <c r="J71" s="5"/>
      <c r="K71" s="5"/>
      <c r="L71" s="5"/>
      <c r="M71" s="5">
        <v>10</v>
      </c>
      <c r="N71" s="5" t="s">
        <v>29</v>
      </c>
      <c r="O71" s="5"/>
      <c r="P71" s="34">
        <v>160</v>
      </c>
      <c r="Q71" s="5">
        <f t="shared" si="2"/>
        <v>0.88888888888888884</v>
      </c>
      <c r="R71" s="5">
        <v>5</v>
      </c>
      <c r="S71" s="5"/>
      <c r="T71" s="5"/>
      <c r="U71" s="5"/>
      <c r="V71" s="5"/>
      <c r="W71" s="35">
        <f t="shared" si="3"/>
        <v>15.888888888888886</v>
      </c>
      <c r="X71" s="5"/>
      <c r="Y71" s="5" t="s">
        <v>38</v>
      </c>
      <c r="Z71" s="5"/>
    </row>
    <row r="72" spans="1:26" hidden="1" x14ac:dyDescent="0.2">
      <c r="A72" s="5">
        <v>19080</v>
      </c>
      <c r="B72" s="50" t="s">
        <v>261</v>
      </c>
      <c r="C72" s="4" t="s">
        <v>37</v>
      </c>
      <c r="D72" s="4" t="s">
        <v>262</v>
      </c>
      <c r="E72" s="4" t="s">
        <v>263</v>
      </c>
      <c r="F72" s="4" t="s">
        <v>264</v>
      </c>
      <c r="G72" s="5"/>
      <c r="H72" s="5"/>
      <c r="I72" s="5"/>
      <c r="J72" s="5">
        <v>35</v>
      </c>
      <c r="K72" s="5"/>
      <c r="L72" s="5"/>
      <c r="M72" s="5"/>
      <c r="N72" s="5" t="s">
        <v>29</v>
      </c>
      <c r="O72" s="5"/>
      <c r="P72" s="34">
        <v>264</v>
      </c>
      <c r="Q72" s="5">
        <f t="shared" si="2"/>
        <v>1.4666666666666666</v>
      </c>
      <c r="R72" s="5"/>
      <c r="S72" s="5"/>
      <c r="T72" s="5"/>
      <c r="U72" s="5"/>
      <c r="V72" s="5"/>
      <c r="W72" s="35">
        <f t="shared" si="3"/>
        <v>36.46666666666664</v>
      </c>
      <c r="X72" s="5" t="s">
        <v>38</v>
      </c>
      <c r="Y72" s="5" t="s">
        <v>38</v>
      </c>
      <c r="Z72" s="5"/>
    </row>
    <row r="73" spans="1:26" x14ac:dyDescent="0.2">
      <c r="A73" s="5">
        <v>19049</v>
      </c>
      <c r="B73" s="42" t="s">
        <v>187</v>
      </c>
      <c r="C73" s="4" t="s">
        <v>156</v>
      </c>
      <c r="D73" s="4" t="s">
        <v>188</v>
      </c>
      <c r="E73" s="4" t="s">
        <v>189</v>
      </c>
      <c r="F73" s="4" t="s">
        <v>190</v>
      </c>
      <c r="G73" s="4"/>
      <c r="H73" s="5"/>
      <c r="I73" s="5"/>
      <c r="J73" s="5"/>
      <c r="K73" s="5"/>
      <c r="L73" s="5">
        <v>20</v>
      </c>
      <c r="M73" s="5"/>
      <c r="N73" s="5" t="s">
        <v>29</v>
      </c>
      <c r="O73" s="5"/>
      <c r="P73" s="5">
        <v>315</v>
      </c>
      <c r="Q73" s="5">
        <f t="shared" si="2"/>
        <v>1.75</v>
      </c>
      <c r="R73" s="5"/>
      <c r="S73" s="5"/>
      <c r="T73" s="5"/>
      <c r="U73" s="5"/>
      <c r="V73" s="5"/>
      <c r="W73" s="35">
        <f t="shared" si="3"/>
        <v>21.75</v>
      </c>
      <c r="X73" s="5"/>
      <c r="Y73" s="5" t="s">
        <v>75</v>
      </c>
      <c r="Z73" s="5"/>
    </row>
    <row r="74" spans="1:26" x14ac:dyDescent="0.2">
      <c r="A74" s="5">
        <v>19121</v>
      </c>
      <c r="B74" s="42" t="s">
        <v>346</v>
      </c>
      <c r="C74" s="4" t="s">
        <v>59</v>
      </c>
      <c r="D74" s="4" t="s">
        <v>188</v>
      </c>
      <c r="E74" s="4" t="s">
        <v>60</v>
      </c>
      <c r="F74" s="4" t="s">
        <v>347</v>
      </c>
      <c r="G74" s="37" t="s">
        <v>348</v>
      </c>
      <c r="H74" s="5"/>
      <c r="I74" s="5"/>
      <c r="J74" s="5"/>
      <c r="K74" s="5"/>
      <c r="L74" s="5"/>
      <c r="M74" s="5">
        <v>10</v>
      </c>
      <c r="N74" s="5" t="s">
        <v>29</v>
      </c>
      <c r="O74" s="5"/>
      <c r="P74" s="34">
        <v>772</v>
      </c>
      <c r="Q74" s="5">
        <f t="shared" si="2"/>
        <v>4.2888888888888888</v>
      </c>
      <c r="R74" s="5">
        <v>5</v>
      </c>
      <c r="S74" s="5"/>
      <c r="T74" s="5"/>
      <c r="U74" s="5"/>
      <c r="V74" s="5"/>
      <c r="W74" s="35">
        <f t="shared" si="3"/>
        <v>19.288888888888891</v>
      </c>
      <c r="X74" s="5"/>
      <c r="Y74" s="5" t="s">
        <v>38</v>
      </c>
      <c r="Z74" s="5"/>
    </row>
    <row r="75" spans="1:26" x14ac:dyDescent="0.2">
      <c r="A75" s="5">
        <v>19061</v>
      </c>
      <c r="B75" s="4" t="s">
        <v>219</v>
      </c>
      <c r="C75" s="4" t="s">
        <v>220</v>
      </c>
      <c r="D75" s="4" t="s">
        <v>188</v>
      </c>
      <c r="E75" s="4" t="s">
        <v>220</v>
      </c>
      <c r="F75" s="4" t="s">
        <v>221</v>
      </c>
      <c r="G75" s="4" t="s">
        <v>222</v>
      </c>
      <c r="H75" s="5"/>
      <c r="I75" s="5"/>
      <c r="J75" s="5"/>
      <c r="K75" s="5"/>
      <c r="L75" s="5"/>
      <c r="M75" s="5">
        <v>10</v>
      </c>
      <c r="N75" s="5" t="s">
        <v>29</v>
      </c>
      <c r="O75" s="5"/>
      <c r="P75" s="34">
        <v>285</v>
      </c>
      <c r="Q75" s="5">
        <f t="shared" si="2"/>
        <v>1.5833333333333333</v>
      </c>
      <c r="R75" s="5">
        <v>5</v>
      </c>
      <c r="S75" s="5"/>
      <c r="T75" s="5"/>
      <c r="U75" s="5"/>
      <c r="V75" s="5"/>
      <c r="W75" s="35">
        <f t="shared" si="3"/>
        <v>16.583333333333314</v>
      </c>
      <c r="X75" s="5"/>
      <c r="Y75" s="5" t="s">
        <v>75</v>
      </c>
      <c r="Z75" s="5"/>
    </row>
    <row r="76" spans="1:26" x14ac:dyDescent="0.2">
      <c r="A76" s="5">
        <v>19115</v>
      </c>
      <c r="B76" s="42" t="s">
        <v>339</v>
      </c>
      <c r="C76" s="4" t="s">
        <v>59</v>
      </c>
      <c r="D76" s="4" t="s">
        <v>188</v>
      </c>
      <c r="E76" s="4" t="s">
        <v>60</v>
      </c>
      <c r="F76" s="4" t="s">
        <v>340</v>
      </c>
      <c r="G76" s="52"/>
      <c r="H76" s="5"/>
      <c r="I76" s="5"/>
      <c r="J76" s="5"/>
      <c r="K76" s="5"/>
      <c r="L76" s="5"/>
      <c r="M76" s="5">
        <v>10</v>
      </c>
      <c r="N76" s="5"/>
      <c r="O76" s="5" t="s">
        <v>29</v>
      </c>
      <c r="P76" s="34"/>
      <c r="Q76" s="5">
        <f t="shared" si="2"/>
        <v>0</v>
      </c>
      <c r="R76" s="5">
        <v>5</v>
      </c>
      <c r="S76" s="5"/>
      <c r="T76" s="5"/>
      <c r="U76" s="5"/>
      <c r="V76" s="5"/>
      <c r="W76" s="35">
        <f t="shared" si="3"/>
        <v>15</v>
      </c>
      <c r="X76" s="5"/>
      <c r="Y76" s="5" t="s">
        <v>38</v>
      </c>
      <c r="Z76" s="5"/>
    </row>
    <row r="77" spans="1:26" hidden="1" x14ac:dyDescent="0.2">
      <c r="A77" s="5">
        <v>19040</v>
      </c>
      <c r="B77" s="4" t="s">
        <v>162</v>
      </c>
      <c r="C77" s="4" t="s">
        <v>138</v>
      </c>
      <c r="D77" s="4" t="s">
        <v>165</v>
      </c>
      <c r="E77" s="4" t="s">
        <v>163</v>
      </c>
      <c r="F77" s="4" t="s">
        <v>167</v>
      </c>
      <c r="G77" s="5"/>
      <c r="H77" s="5"/>
      <c r="I77" s="5">
        <v>45</v>
      </c>
      <c r="J77" s="5"/>
      <c r="K77" s="5"/>
      <c r="L77" s="5"/>
      <c r="M77" s="5"/>
      <c r="N77" s="5"/>
      <c r="O77" s="5" t="s">
        <v>29</v>
      </c>
      <c r="P77" s="34"/>
      <c r="Q77" s="5">
        <f t="shared" si="2"/>
        <v>0</v>
      </c>
      <c r="R77" s="5"/>
      <c r="S77" s="5"/>
      <c r="T77" s="5"/>
      <c r="U77" s="5"/>
      <c r="V77" s="5"/>
      <c r="W77" s="35">
        <f t="shared" si="3"/>
        <v>45</v>
      </c>
      <c r="X77" s="5" t="s">
        <v>75</v>
      </c>
      <c r="Y77" s="5" t="s">
        <v>38</v>
      </c>
      <c r="Z77" s="5"/>
    </row>
    <row r="78" spans="1:26" hidden="1" x14ac:dyDescent="0.2">
      <c r="A78" s="5">
        <v>19019</v>
      </c>
      <c r="B78" s="4" t="s">
        <v>100</v>
      </c>
      <c r="C78" s="4" t="s">
        <v>37</v>
      </c>
      <c r="D78" s="4" t="s">
        <v>101</v>
      </c>
      <c r="E78" s="4" t="s">
        <v>99</v>
      </c>
      <c r="F78" s="4" t="s">
        <v>102</v>
      </c>
      <c r="G78" s="4"/>
      <c r="H78" s="5"/>
      <c r="I78" s="5"/>
      <c r="J78" s="5">
        <v>35</v>
      </c>
      <c r="K78" s="5"/>
      <c r="L78" s="5"/>
      <c r="M78" s="5"/>
      <c r="N78" s="5" t="s">
        <v>29</v>
      </c>
      <c r="O78" s="5"/>
      <c r="P78" s="5">
        <v>790</v>
      </c>
      <c r="Q78" s="5">
        <f t="shared" si="2"/>
        <v>4.3888888888888893</v>
      </c>
      <c r="R78" s="5"/>
      <c r="S78" s="5"/>
      <c r="T78" s="5"/>
      <c r="U78" s="5"/>
      <c r="V78" s="5"/>
      <c r="W78" s="35">
        <f t="shared" si="3"/>
        <v>39.388888888888914</v>
      </c>
      <c r="X78" s="5" t="s">
        <v>38</v>
      </c>
      <c r="Y78" s="5" t="s">
        <v>38</v>
      </c>
      <c r="Z78" s="5"/>
    </row>
    <row r="79" spans="1:26" hidden="1" x14ac:dyDescent="0.2">
      <c r="A79" s="5">
        <v>19035</v>
      </c>
      <c r="B79" s="4" t="s">
        <v>146</v>
      </c>
      <c r="C79" s="4" t="s">
        <v>156</v>
      </c>
      <c r="D79" s="4" t="s">
        <v>101</v>
      </c>
      <c r="E79" s="4" t="s">
        <v>147</v>
      </c>
      <c r="F79" s="4" t="s">
        <v>148</v>
      </c>
      <c r="G79" s="4"/>
      <c r="H79" s="5"/>
      <c r="I79" s="5"/>
      <c r="J79" s="5"/>
      <c r="K79" s="5"/>
      <c r="L79" s="5"/>
      <c r="M79" s="5">
        <v>10</v>
      </c>
      <c r="N79" s="5" t="s">
        <v>29</v>
      </c>
      <c r="O79" s="5"/>
      <c r="P79" s="34">
        <v>291</v>
      </c>
      <c r="Q79" s="5">
        <f t="shared" si="2"/>
        <v>1.6166666666666667</v>
      </c>
      <c r="R79" s="5">
        <v>5</v>
      </c>
      <c r="S79" s="5"/>
      <c r="T79" s="5"/>
      <c r="U79" s="5"/>
      <c r="V79" s="5"/>
      <c r="W79" s="35">
        <f t="shared" si="3"/>
        <v>16.616666666666674</v>
      </c>
      <c r="X79" s="5"/>
      <c r="Y79" s="5" t="s">
        <v>38</v>
      </c>
      <c r="Z79" s="5"/>
    </row>
    <row r="80" spans="1:26" hidden="1" x14ac:dyDescent="0.2">
      <c r="A80" s="5">
        <v>19035</v>
      </c>
      <c r="B80" s="4" t="s">
        <v>146</v>
      </c>
      <c r="C80" s="4" t="s">
        <v>156</v>
      </c>
      <c r="D80" s="4" t="s">
        <v>101</v>
      </c>
      <c r="E80" s="4" t="s">
        <v>147</v>
      </c>
      <c r="F80" s="5" t="s">
        <v>149</v>
      </c>
      <c r="G80" s="5"/>
      <c r="H80" s="5"/>
      <c r="I80" s="5"/>
      <c r="J80" s="5"/>
      <c r="K80" s="5"/>
      <c r="L80" s="5"/>
      <c r="M80" s="5">
        <v>10</v>
      </c>
      <c r="N80" s="5" t="s">
        <v>29</v>
      </c>
      <c r="O80" s="5"/>
      <c r="P80" s="34">
        <v>291</v>
      </c>
      <c r="Q80" s="5">
        <f t="shared" si="2"/>
        <v>1.6166666666666667</v>
      </c>
      <c r="R80" s="5">
        <v>5</v>
      </c>
      <c r="S80" s="5"/>
      <c r="T80" s="5"/>
      <c r="U80" s="5"/>
      <c r="V80" s="5"/>
      <c r="W80" s="35">
        <f t="shared" si="3"/>
        <v>16.616666666666674</v>
      </c>
      <c r="X80" s="5"/>
      <c r="Y80" s="5" t="s">
        <v>38</v>
      </c>
      <c r="Z80" s="5"/>
    </row>
    <row r="81" spans="1:26" hidden="1" x14ac:dyDescent="0.2">
      <c r="A81" s="5">
        <v>19037</v>
      </c>
      <c r="B81" s="4" t="s">
        <v>154</v>
      </c>
      <c r="C81" s="4" t="s">
        <v>156</v>
      </c>
      <c r="D81" s="4" t="s">
        <v>101</v>
      </c>
      <c r="E81" s="4" t="s">
        <v>155</v>
      </c>
      <c r="F81" s="4" t="s">
        <v>148</v>
      </c>
      <c r="G81" s="4"/>
      <c r="H81" s="5"/>
      <c r="I81" s="5"/>
      <c r="J81" s="5"/>
      <c r="K81" s="5"/>
      <c r="L81" s="5">
        <v>20</v>
      </c>
      <c r="M81" s="5"/>
      <c r="N81" s="5"/>
      <c r="O81" s="5" t="s">
        <v>29</v>
      </c>
      <c r="P81" s="5"/>
      <c r="Q81" s="5">
        <f t="shared" si="2"/>
        <v>0</v>
      </c>
      <c r="R81" s="5"/>
      <c r="S81" s="5"/>
      <c r="T81" s="5"/>
      <c r="U81" s="5"/>
      <c r="V81" s="5"/>
      <c r="W81" s="35">
        <f t="shared" si="3"/>
        <v>20</v>
      </c>
      <c r="X81" s="5"/>
      <c r="Y81" s="5" t="s">
        <v>75</v>
      </c>
      <c r="Z81" s="5"/>
    </row>
    <row r="82" spans="1:26" hidden="1" x14ac:dyDescent="0.2">
      <c r="A82" s="5">
        <v>19053</v>
      </c>
      <c r="B82" s="4" t="s">
        <v>197</v>
      </c>
      <c r="C82" s="4" t="s">
        <v>37</v>
      </c>
      <c r="D82" s="4" t="s">
        <v>101</v>
      </c>
      <c r="E82" s="4" t="s">
        <v>198</v>
      </c>
      <c r="F82" s="4" t="s">
        <v>199</v>
      </c>
      <c r="G82" s="5"/>
      <c r="H82" s="5"/>
      <c r="I82" s="5"/>
      <c r="J82" s="5"/>
      <c r="K82" s="5"/>
      <c r="L82" s="5"/>
      <c r="M82" s="5"/>
      <c r="N82" s="5"/>
      <c r="O82" s="5" t="s">
        <v>29</v>
      </c>
      <c r="P82" s="34"/>
      <c r="Q82" s="5">
        <f t="shared" si="2"/>
        <v>0</v>
      </c>
      <c r="R82" s="5">
        <v>5</v>
      </c>
      <c r="S82" s="5"/>
      <c r="T82" s="5"/>
      <c r="U82" s="5"/>
      <c r="V82" s="5"/>
      <c r="W82" s="35">
        <f t="shared" si="3"/>
        <v>5</v>
      </c>
      <c r="X82" s="5" t="s">
        <v>38</v>
      </c>
      <c r="Y82" s="5" t="s">
        <v>38</v>
      </c>
      <c r="Z82" s="5"/>
    </row>
    <row r="83" spans="1:26" hidden="1" x14ac:dyDescent="0.2">
      <c r="A83" s="5">
        <v>19063</v>
      </c>
      <c r="B83" s="4" t="s">
        <v>224</v>
      </c>
      <c r="C83" s="4" t="s">
        <v>156</v>
      </c>
      <c r="D83" s="4" t="s">
        <v>101</v>
      </c>
      <c r="E83" s="4" t="s">
        <v>155</v>
      </c>
      <c r="F83" s="4" t="s">
        <v>225</v>
      </c>
      <c r="G83" s="37" t="s">
        <v>256</v>
      </c>
      <c r="H83" s="5"/>
      <c r="I83" s="5"/>
      <c r="J83" s="5"/>
      <c r="K83" s="5"/>
      <c r="L83" s="5">
        <v>20</v>
      </c>
      <c r="M83" s="5"/>
      <c r="N83" s="5" t="s">
        <v>29</v>
      </c>
      <c r="O83" s="5"/>
      <c r="P83" s="34">
        <v>124</v>
      </c>
      <c r="Q83" s="5">
        <f t="shared" si="2"/>
        <v>0.68888888888888888</v>
      </c>
      <c r="R83" s="5"/>
      <c r="S83" s="5"/>
      <c r="T83" s="5"/>
      <c r="U83" s="5"/>
      <c r="V83" s="5"/>
      <c r="W83" s="35">
        <f t="shared" si="3"/>
        <v>20.688888888888897</v>
      </c>
      <c r="X83" s="5"/>
      <c r="Y83" s="5" t="s">
        <v>75</v>
      </c>
      <c r="Z83" s="5"/>
    </row>
    <row r="84" spans="1:26" hidden="1" x14ac:dyDescent="0.2">
      <c r="A84" s="5">
        <v>19068</v>
      </c>
      <c r="B84" s="4" t="s">
        <v>241</v>
      </c>
      <c r="C84" s="4" t="s">
        <v>37</v>
      </c>
      <c r="D84" s="4" t="s">
        <v>101</v>
      </c>
      <c r="E84" s="4" t="s">
        <v>242</v>
      </c>
      <c r="F84" s="4" t="s">
        <v>243</v>
      </c>
      <c r="G84" s="5"/>
      <c r="H84" s="5"/>
      <c r="I84" s="5"/>
      <c r="J84" s="5">
        <v>35</v>
      </c>
      <c r="K84" s="5"/>
      <c r="L84" s="5"/>
      <c r="M84" s="5"/>
      <c r="N84" s="5"/>
      <c r="O84" s="5" t="s">
        <v>29</v>
      </c>
      <c r="P84" s="34"/>
      <c r="Q84" s="5">
        <f t="shared" si="2"/>
        <v>0</v>
      </c>
      <c r="R84" s="5"/>
      <c r="S84" s="5"/>
      <c r="T84" s="5"/>
      <c r="U84" s="5"/>
      <c r="V84" s="5"/>
      <c r="W84" s="35">
        <f t="shared" si="3"/>
        <v>35</v>
      </c>
      <c r="X84" s="5" t="s">
        <v>38</v>
      </c>
      <c r="Y84" s="5" t="s">
        <v>38</v>
      </c>
      <c r="Z84" s="5"/>
    </row>
    <row r="85" spans="1:26" hidden="1" x14ac:dyDescent="0.2">
      <c r="A85" s="5">
        <v>19076</v>
      </c>
      <c r="B85" s="4" t="s">
        <v>254</v>
      </c>
      <c r="C85" s="4" t="s">
        <v>59</v>
      </c>
      <c r="D85" s="4" t="s">
        <v>101</v>
      </c>
      <c r="E85" s="4" t="s">
        <v>255</v>
      </c>
      <c r="F85" s="4" t="s">
        <v>256</v>
      </c>
      <c r="G85" s="5"/>
      <c r="H85" s="5"/>
      <c r="I85" s="5"/>
      <c r="J85" s="5"/>
      <c r="K85" s="5"/>
      <c r="L85" s="5"/>
      <c r="M85" s="5">
        <v>10</v>
      </c>
      <c r="N85" s="5" t="s">
        <v>29</v>
      </c>
      <c r="O85" s="5"/>
      <c r="P85" s="34">
        <v>279</v>
      </c>
      <c r="Q85" s="5">
        <f t="shared" si="2"/>
        <v>1.55</v>
      </c>
      <c r="R85" s="5">
        <v>5</v>
      </c>
      <c r="S85" s="5"/>
      <c r="T85" s="5"/>
      <c r="U85" s="5"/>
      <c r="V85" s="5"/>
      <c r="W85" s="35">
        <f t="shared" si="3"/>
        <v>16.550000000000011</v>
      </c>
      <c r="X85" s="5"/>
      <c r="Y85" s="5" t="s">
        <v>38</v>
      </c>
      <c r="Z85" s="5"/>
    </row>
    <row r="86" spans="1:26" hidden="1" x14ac:dyDescent="0.2">
      <c r="A86" s="5">
        <v>19133</v>
      </c>
      <c r="B86" s="4" t="s">
        <v>367</v>
      </c>
      <c r="C86" s="4" t="s">
        <v>37</v>
      </c>
      <c r="D86" s="4" t="s">
        <v>101</v>
      </c>
      <c r="E86" s="4" t="s">
        <v>155</v>
      </c>
      <c r="F86" s="4" t="s">
        <v>148</v>
      </c>
      <c r="G86" s="5" t="s">
        <v>368</v>
      </c>
      <c r="H86" s="5"/>
      <c r="I86" s="5"/>
      <c r="J86" s="5"/>
      <c r="K86" s="5"/>
      <c r="L86" s="5">
        <v>20</v>
      </c>
      <c r="M86" s="5"/>
      <c r="N86" s="5" t="s">
        <v>29</v>
      </c>
      <c r="O86" s="5"/>
      <c r="P86" s="34">
        <v>198</v>
      </c>
      <c r="Q86" s="5">
        <f t="shared" si="2"/>
        <v>1.1000000000000001</v>
      </c>
      <c r="R86" s="5"/>
      <c r="S86" s="5"/>
      <c r="T86" s="5"/>
      <c r="U86" s="5"/>
      <c r="V86" s="5"/>
      <c r="W86" s="35">
        <f t="shared" si="3"/>
        <v>21.099999999999994</v>
      </c>
      <c r="X86" s="5"/>
      <c r="Y86" s="5" t="s">
        <v>75</v>
      </c>
      <c r="Z86" s="5"/>
    </row>
    <row r="87" spans="1:26" hidden="1" x14ac:dyDescent="0.2">
      <c r="A87" s="5">
        <v>19143</v>
      </c>
      <c r="B87" s="4" t="s">
        <v>388</v>
      </c>
      <c r="C87" s="4" t="s">
        <v>156</v>
      </c>
      <c r="D87" s="4" t="s">
        <v>101</v>
      </c>
      <c r="E87" s="4" t="s">
        <v>155</v>
      </c>
      <c r="F87" s="4" t="s">
        <v>256</v>
      </c>
      <c r="G87" s="52"/>
      <c r="H87" s="5"/>
      <c r="I87" s="5"/>
      <c r="J87" s="5"/>
      <c r="K87" s="5"/>
      <c r="L87" s="5">
        <v>20</v>
      </c>
      <c r="M87" s="5"/>
      <c r="N87" s="5" t="s">
        <v>29</v>
      </c>
      <c r="O87" s="5"/>
      <c r="P87" s="34">
        <v>581</v>
      </c>
      <c r="Q87" s="5">
        <f t="shared" si="2"/>
        <v>3.2277777777777779</v>
      </c>
      <c r="R87" s="5"/>
      <c r="S87" s="5"/>
      <c r="T87" s="5"/>
      <c r="U87" s="5"/>
      <c r="V87" s="5"/>
      <c r="W87" s="35">
        <f t="shared" si="3"/>
        <v>23.22777777777776</v>
      </c>
      <c r="X87" s="5"/>
      <c r="Y87" s="5" t="s">
        <v>75</v>
      </c>
      <c r="Z87" s="5"/>
    </row>
    <row r="88" spans="1:26" hidden="1" x14ac:dyDescent="0.2">
      <c r="A88" s="5">
        <v>19144</v>
      </c>
      <c r="B88" s="4" t="s">
        <v>389</v>
      </c>
      <c r="C88" s="4" t="s">
        <v>156</v>
      </c>
      <c r="D88" s="4" t="s">
        <v>101</v>
      </c>
      <c r="E88" s="4" t="s">
        <v>390</v>
      </c>
      <c r="F88" s="4" t="s">
        <v>391</v>
      </c>
      <c r="G88" s="52"/>
      <c r="H88" s="5"/>
      <c r="I88" s="5"/>
      <c r="J88" s="5"/>
      <c r="K88" s="5"/>
      <c r="L88" s="5"/>
      <c r="M88" s="5"/>
      <c r="N88" s="5" t="s">
        <v>29</v>
      </c>
      <c r="O88" s="5"/>
      <c r="P88" s="34">
        <v>335</v>
      </c>
      <c r="Q88" s="5">
        <f t="shared" si="2"/>
        <v>1.8611111111111112</v>
      </c>
      <c r="R88" s="5">
        <v>5</v>
      </c>
      <c r="S88" s="5"/>
      <c r="T88" s="5"/>
      <c r="U88" s="5"/>
      <c r="V88" s="5"/>
      <c r="W88" s="35">
        <f t="shared" si="3"/>
        <v>6.8611111111110858</v>
      </c>
      <c r="X88" s="5"/>
      <c r="Y88" s="5" t="s">
        <v>75</v>
      </c>
      <c r="Z88" s="5"/>
    </row>
    <row r="89" spans="1:26" hidden="1" x14ac:dyDescent="0.2">
      <c r="A89" s="5">
        <v>19012</v>
      </c>
      <c r="B89" s="4" t="s">
        <v>76</v>
      </c>
      <c r="C89" s="4" t="s">
        <v>156</v>
      </c>
      <c r="D89" s="4" t="s">
        <v>77</v>
      </c>
      <c r="E89" s="4" t="s">
        <v>78</v>
      </c>
      <c r="F89" s="4" t="s">
        <v>78</v>
      </c>
      <c r="G89" s="5"/>
      <c r="H89" s="5"/>
      <c r="I89" s="5"/>
      <c r="J89" s="5"/>
      <c r="K89" s="5"/>
      <c r="L89" s="5">
        <v>20</v>
      </c>
      <c r="M89" s="5"/>
      <c r="N89" s="5"/>
      <c r="O89" s="5" t="s">
        <v>29</v>
      </c>
      <c r="P89" s="34"/>
      <c r="Q89" s="5">
        <f t="shared" si="2"/>
        <v>0</v>
      </c>
      <c r="R89" s="5"/>
      <c r="S89" s="5"/>
      <c r="T89" s="5"/>
      <c r="U89" s="5"/>
      <c r="V89" s="5">
        <v>1</v>
      </c>
      <c r="W89" s="35">
        <f t="shared" si="3"/>
        <v>21</v>
      </c>
      <c r="X89" s="5"/>
      <c r="Y89" s="5" t="s">
        <v>75</v>
      </c>
      <c r="Z89" s="5"/>
    </row>
    <row r="90" spans="1:26" hidden="1" x14ac:dyDescent="0.2">
      <c r="A90" s="5">
        <v>19010</v>
      </c>
      <c r="B90" s="4" t="s">
        <v>69</v>
      </c>
      <c r="C90" s="4" t="s">
        <v>37</v>
      </c>
      <c r="D90" s="4" t="s">
        <v>49</v>
      </c>
      <c r="E90" s="4" t="s">
        <v>65</v>
      </c>
      <c r="F90" s="4" t="s">
        <v>71</v>
      </c>
      <c r="G90" s="5"/>
      <c r="H90" s="5"/>
      <c r="I90" s="5"/>
      <c r="J90" s="5">
        <v>35</v>
      </c>
      <c r="K90" s="5"/>
      <c r="L90" s="5"/>
      <c r="M90" s="5"/>
      <c r="N90" s="5" t="s">
        <v>29</v>
      </c>
      <c r="O90" s="5"/>
      <c r="P90" s="5">
        <v>774</v>
      </c>
      <c r="Q90" s="5">
        <f t="shared" si="2"/>
        <v>4.3</v>
      </c>
      <c r="R90" s="5"/>
      <c r="S90" s="5"/>
      <c r="T90" s="5"/>
      <c r="U90" s="5"/>
      <c r="V90" s="5"/>
      <c r="W90" s="35">
        <f t="shared" si="3"/>
        <v>39.299999999999955</v>
      </c>
      <c r="X90" s="5"/>
      <c r="Y90" s="5" t="s">
        <v>38</v>
      </c>
      <c r="Z90" s="5"/>
    </row>
    <row r="91" spans="1:26" hidden="1" x14ac:dyDescent="0.2">
      <c r="A91" s="5">
        <v>19003</v>
      </c>
      <c r="B91" s="4" t="s">
        <v>42</v>
      </c>
      <c r="C91" s="4" t="s">
        <v>37</v>
      </c>
      <c r="D91" s="4" t="s">
        <v>49</v>
      </c>
      <c r="E91" s="4" t="s">
        <v>47</v>
      </c>
      <c r="F91" s="37" t="s">
        <v>50</v>
      </c>
      <c r="G91" s="4"/>
      <c r="H91" s="5"/>
      <c r="I91" s="5"/>
      <c r="J91" s="5">
        <v>35</v>
      </c>
      <c r="K91" s="5"/>
      <c r="L91" s="5"/>
      <c r="M91" s="5"/>
      <c r="N91" s="5" t="s">
        <v>29</v>
      </c>
      <c r="O91" s="5"/>
      <c r="P91" s="34">
        <v>556</v>
      </c>
      <c r="Q91" s="5">
        <f t="shared" si="2"/>
        <v>3.088888888888889</v>
      </c>
      <c r="R91" s="5"/>
      <c r="S91" s="5"/>
      <c r="T91" s="5"/>
      <c r="U91" s="5"/>
      <c r="V91" s="5"/>
      <c r="W91" s="35">
        <f t="shared" si="3"/>
        <v>38.088888888888846</v>
      </c>
      <c r="X91" s="5"/>
      <c r="Y91" s="5" t="s">
        <v>38</v>
      </c>
      <c r="Z91" s="5"/>
    </row>
    <row r="92" spans="1:26" hidden="1" x14ac:dyDescent="0.2">
      <c r="A92" s="5">
        <v>19014</v>
      </c>
      <c r="B92" s="4" t="s">
        <v>82</v>
      </c>
      <c r="C92" s="4" t="s">
        <v>37</v>
      </c>
      <c r="D92" s="4" t="s">
        <v>49</v>
      </c>
      <c r="E92" s="4" t="s">
        <v>47</v>
      </c>
      <c r="F92" s="4" t="s">
        <v>83</v>
      </c>
      <c r="G92" s="5"/>
      <c r="H92" s="5"/>
      <c r="I92" s="5"/>
      <c r="J92" s="5">
        <v>35</v>
      </c>
      <c r="K92" s="5"/>
      <c r="L92" s="5"/>
      <c r="M92" s="5"/>
      <c r="N92" s="5"/>
      <c r="O92" s="5" t="s">
        <v>29</v>
      </c>
      <c r="P92" s="34"/>
      <c r="Q92" s="5">
        <f t="shared" si="2"/>
        <v>0</v>
      </c>
      <c r="R92" s="5"/>
      <c r="S92" s="5"/>
      <c r="T92" s="5"/>
      <c r="U92" s="5"/>
      <c r="V92" s="5"/>
      <c r="W92" s="35">
        <f t="shared" si="3"/>
        <v>35</v>
      </c>
      <c r="X92" s="5" t="s">
        <v>38</v>
      </c>
      <c r="Y92" s="5" t="s">
        <v>38</v>
      </c>
      <c r="Z92" s="5"/>
    </row>
    <row r="93" spans="1:26" hidden="1" x14ac:dyDescent="0.2">
      <c r="A93" s="5">
        <v>19034</v>
      </c>
      <c r="B93" s="4" t="s">
        <v>143</v>
      </c>
      <c r="C93" s="4" t="s">
        <v>37</v>
      </c>
      <c r="D93" s="4" t="s">
        <v>49</v>
      </c>
      <c r="E93" s="4" t="s">
        <v>144</v>
      </c>
      <c r="F93" s="4" t="s">
        <v>145</v>
      </c>
      <c r="G93" s="5"/>
      <c r="H93" s="5"/>
      <c r="I93" s="5"/>
      <c r="J93" s="5"/>
      <c r="K93" s="5">
        <v>30</v>
      </c>
      <c r="L93" s="5"/>
      <c r="M93" s="5"/>
      <c r="N93" s="5"/>
      <c r="O93" s="5" t="s">
        <v>29</v>
      </c>
      <c r="P93" s="34"/>
      <c r="Q93" s="5">
        <f t="shared" si="2"/>
        <v>0</v>
      </c>
      <c r="R93" s="5"/>
      <c r="S93" s="5"/>
      <c r="T93" s="5"/>
      <c r="U93" s="5"/>
      <c r="V93" s="5"/>
      <c r="W93" s="35">
        <f t="shared" si="3"/>
        <v>30</v>
      </c>
      <c r="X93" s="5" t="s">
        <v>75</v>
      </c>
      <c r="Y93" s="5" t="s">
        <v>75</v>
      </c>
      <c r="Z93" s="5"/>
    </row>
    <row r="94" spans="1:26" hidden="1" x14ac:dyDescent="0.2">
      <c r="A94" s="5">
        <v>19039</v>
      </c>
      <c r="B94" s="4" t="s">
        <v>160</v>
      </c>
      <c r="C94" s="4" t="s">
        <v>156</v>
      </c>
      <c r="D94" s="4" t="s">
        <v>49</v>
      </c>
      <c r="E94" s="4" t="s">
        <v>71</v>
      </c>
      <c r="F94" s="4" t="s">
        <v>161</v>
      </c>
      <c r="G94" s="4"/>
      <c r="H94" s="5"/>
      <c r="I94" s="5"/>
      <c r="J94" s="5"/>
      <c r="K94" s="5"/>
      <c r="L94" s="5">
        <v>20</v>
      </c>
      <c r="M94" s="5"/>
      <c r="N94" s="5"/>
      <c r="O94" s="5" t="s">
        <v>29</v>
      </c>
      <c r="P94" s="5"/>
      <c r="Q94" s="5">
        <f t="shared" si="2"/>
        <v>0</v>
      </c>
      <c r="R94" s="5"/>
      <c r="S94" s="5"/>
      <c r="T94" s="5"/>
      <c r="U94" s="5"/>
      <c r="V94" s="5"/>
      <c r="W94" s="35">
        <f t="shared" si="3"/>
        <v>20</v>
      </c>
      <c r="X94" s="5"/>
      <c r="Y94" s="5" t="s">
        <v>75</v>
      </c>
      <c r="Z94" s="5"/>
    </row>
    <row r="95" spans="1:26" hidden="1" x14ac:dyDescent="0.2">
      <c r="A95" s="5">
        <v>19039</v>
      </c>
      <c r="B95" s="4" t="s">
        <v>160</v>
      </c>
      <c r="C95" s="4" t="s">
        <v>156</v>
      </c>
      <c r="D95" s="4" t="s">
        <v>49</v>
      </c>
      <c r="E95" s="4" t="s">
        <v>71</v>
      </c>
      <c r="F95" s="4" t="s">
        <v>145</v>
      </c>
      <c r="G95" s="4"/>
      <c r="H95" s="5"/>
      <c r="I95" s="5"/>
      <c r="J95" s="5"/>
      <c r="K95" s="5"/>
      <c r="L95" s="5">
        <v>20</v>
      </c>
      <c r="M95" s="5"/>
      <c r="N95" s="5"/>
      <c r="O95" s="5" t="s">
        <v>29</v>
      </c>
      <c r="P95" s="5"/>
      <c r="Q95" s="5">
        <f t="shared" si="2"/>
        <v>0</v>
      </c>
      <c r="R95" s="5"/>
      <c r="S95" s="5"/>
      <c r="T95" s="5"/>
      <c r="U95" s="5"/>
      <c r="V95" s="5"/>
      <c r="W95" s="35">
        <f t="shared" si="3"/>
        <v>20</v>
      </c>
      <c r="X95" s="5"/>
      <c r="Y95" s="5" t="s">
        <v>75</v>
      </c>
      <c r="Z95" s="5"/>
    </row>
    <row r="96" spans="1:26" hidden="1" x14ac:dyDescent="0.2">
      <c r="A96" s="5">
        <v>19044</v>
      </c>
      <c r="B96" s="4" t="s">
        <v>177</v>
      </c>
      <c r="C96" s="4" t="s">
        <v>37</v>
      </c>
      <c r="D96" s="4" t="s">
        <v>49</v>
      </c>
      <c r="E96" s="4" t="s">
        <v>57</v>
      </c>
      <c r="F96" s="4" t="s">
        <v>50</v>
      </c>
      <c r="G96" s="5"/>
      <c r="H96" s="5"/>
      <c r="I96" s="5"/>
      <c r="J96" s="5"/>
      <c r="K96" s="5">
        <v>30</v>
      </c>
      <c r="L96" s="5"/>
      <c r="M96" s="5"/>
      <c r="N96" s="5" t="s">
        <v>29</v>
      </c>
      <c r="O96" s="5"/>
      <c r="P96" s="34">
        <v>255</v>
      </c>
      <c r="Q96" s="5">
        <f t="shared" si="2"/>
        <v>1.4166666666666667</v>
      </c>
      <c r="R96" s="5"/>
      <c r="S96" s="5"/>
      <c r="T96" s="5"/>
      <c r="U96" s="5"/>
      <c r="V96" s="5"/>
      <c r="W96" s="35">
        <f t="shared" si="3"/>
        <v>31.416666666666686</v>
      </c>
      <c r="X96" s="5" t="s">
        <v>75</v>
      </c>
      <c r="Y96" s="5" t="s">
        <v>38</v>
      </c>
      <c r="Z96" s="5"/>
    </row>
    <row r="97" spans="1:26" hidden="1" x14ac:dyDescent="0.2">
      <c r="A97" s="5">
        <v>19045</v>
      </c>
      <c r="B97" s="4" t="s">
        <v>181</v>
      </c>
      <c r="C97" s="4" t="s">
        <v>37</v>
      </c>
      <c r="D97" s="4" t="s">
        <v>49</v>
      </c>
      <c r="E97" s="4" t="s">
        <v>57</v>
      </c>
      <c r="F97" s="4" t="s">
        <v>44</v>
      </c>
      <c r="G97" s="37" t="s">
        <v>71</v>
      </c>
      <c r="H97" s="5"/>
      <c r="I97" s="5"/>
      <c r="J97" s="5"/>
      <c r="K97" s="5">
        <v>30</v>
      </c>
      <c r="L97" s="5"/>
      <c r="M97" s="5"/>
      <c r="N97" s="5" t="s">
        <v>29</v>
      </c>
      <c r="O97" s="5"/>
      <c r="P97" s="34">
        <v>835</v>
      </c>
      <c r="Q97" s="5">
        <f t="shared" si="2"/>
        <v>4.6388888888888893</v>
      </c>
      <c r="R97" s="5"/>
      <c r="S97" s="5"/>
      <c r="T97" s="5"/>
      <c r="U97" s="5"/>
      <c r="V97" s="5"/>
      <c r="W97" s="35">
        <f t="shared" si="3"/>
        <v>34.638888888888914</v>
      </c>
      <c r="X97" s="5" t="s">
        <v>75</v>
      </c>
      <c r="Y97" s="5" t="s">
        <v>38</v>
      </c>
      <c r="Z97" s="5"/>
    </row>
    <row r="98" spans="1:26" hidden="1" x14ac:dyDescent="0.2">
      <c r="A98" s="5">
        <v>19058</v>
      </c>
      <c r="B98" s="4" t="s">
        <v>211</v>
      </c>
      <c r="C98" s="4" t="s">
        <v>37</v>
      </c>
      <c r="D98" s="4" t="s">
        <v>49</v>
      </c>
      <c r="E98" s="4" t="s">
        <v>57</v>
      </c>
      <c r="F98" s="4" t="s">
        <v>212</v>
      </c>
      <c r="G98" s="4"/>
      <c r="H98" s="5"/>
      <c r="I98" s="5"/>
      <c r="J98" s="5">
        <v>35</v>
      </c>
      <c r="K98" s="5"/>
      <c r="L98" s="5"/>
      <c r="M98" s="5"/>
      <c r="N98" s="5" t="s">
        <v>29</v>
      </c>
      <c r="O98" s="5"/>
      <c r="P98" s="34">
        <v>1130</v>
      </c>
      <c r="Q98" s="5">
        <f t="shared" si="2"/>
        <v>6.2777777777777777</v>
      </c>
      <c r="R98" s="5">
        <v>5</v>
      </c>
      <c r="S98" s="5"/>
      <c r="T98" s="5"/>
      <c r="U98" s="5"/>
      <c r="V98" s="5"/>
      <c r="W98" s="35">
        <f t="shared" si="3"/>
        <v>46.277777777777828</v>
      </c>
      <c r="X98" s="5" t="s">
        <v>38</v>
      </c>
      <c r="Y98" s="5" t="s">
        <v>38</v>
      </c>
      <c r="Z98" s="5"/>
    </row>
    <row r="99" spans="1:26" hidden="1" x14ac:dyDescent="0.2">
      <c r="A99" s="5">
        <v>19110</v>
      </c>
      <c r="B99" s="4" t="s">
        <v>331</v>
      </c>
      <c r="C99" s="4" t="s">
        <v>37</v>
      </c>
      <c r="D99" s="4" t="s">
        <v>49</v>
      </c>
      <c r="E99" s="4" t="s">
        <v>57</v>
      </c>
      <c r="F99" s="4" t="s">
        <v>71</v>
      </c>
      <c r="G99" s="52"/>
      <c r="H99" s="5"/>
      <c r="I99" s="5"/>
      <c r="J99" s="5">
        <v>35</v>
      </c>
      <c r="K99" s="5"/>
      <c r="L99" s="5"/>
      <c r="M99" s="5"/>
      <c r="N99" s="5" t="s">
        <v>29</v>
      </c>
      <c r="O99" s="5"/>
      <c r="P99" s="34">
        <v>213</v>
      </c>
      <c r="Q99" s="5">
        <f t="shared" si="2"/>
        <v>1.1833333333333333</v>
      </c>
      <c r="R99" s="5"/>
      <c r="S99" s="5"/>
      <c r="T99" s="5"/>
      <c r="U99" s="5"/>
      <c r="V99" s="5"/>
      <c r="W99" s="35">
        <f t="shared" si="3"/>
        <v>36.183333333333337</v>
      </c>
      <c r="X99" s="5" t="s">
        <v>38</v>
      </c>
      <c r="Y99" s="5" t="s">
        <v>38</v>
      </c>
      <c r="Z99" s="5"/>
    </row>
    <row r="100" spans="1:26" hidden="1" x14ac:dyDescent="0.2">
      <c r="A100" s="5">
        <v>19120</v>
      </c>
      <c r="B100" s="4" t="s">
        <v>369</v>
      </c>
      <c r="C100" s="4" t="s">
        <v>37</v>
      </c>
      <c r="D100" s="4" t="s">
        <v>49</v>
      </c>
      <c r="E100" s="4" t="s">
        <v>57</v>
      </c>
      <c r="F100" s="4" t="s">
        <v>212</v>
      </c>
      <c r="G100" s="52"/>
      <c r="H100" s="5"/>
      <c r="I100" s="5"/>
      <c r="J100" s="5"/>
      <c r="K100" s="5">
        <v>30</v>
      </c>
      <c r="L100" s="5"/>
      <c r="M100" s="5"/>
      <c r="N100" s="5" t="s">
        <v>29</v>
      </c>
      <c r="O100" s="5"/>
      <c r="P100" s="34"/>
      <c r="Q100" s="5">
        <f t="shared" si="2"/>
        <v>0</v>
      </c>
      <c r="R100" s="5"/>
      <c r="S100" s="5"/>
      <c r="T100" s="5"/>
      <c r="U100" s="5"/>
      <c r="V100" s="5"/>
      <c r="W100" s="35">
        <f t="shared" si="3"/>
        <v>30</v>
      </c>
      <c r="X100" s="5"/>
      <c r="Y100" s="5" t="s">
        <v>75</v>
      </c>
      <c r="Z100" s="5"/>
    </row>
    <row r="101" spans="1:26" hidden="1" x14ac:dyDescent="0.2">
      <c r="A101" s="5">
        <v>19123</v>
      </c>
      <c r="B101" s="42" t="s">
        <v>351</v>
      </c>
      <c r="C101" s="4" t="s">
        <v>37</v>
      </c>
      <c r="D101" s="4" t="s">
        <v>49</v>
      </c>
      <c r="E101" s="4" t="s">
        <v>57</v>
      </c>
      <c r="F101" s="4" t="s">
        <v>374</v>
      </c>
      <c r="G101" s="52"/>
      <c r="H101" s="5"/>
      <c r="I101" s="5"/>
      <c r="J101" s="5">
        <v>35</v>
      </c>
      <c r="K101" s="5"/>
      <c r="L101" s="5"/>
      <c r="M101" s="5"/>
      <c r="N101" s="5" t="s">
        <v>29</v>
      </c>
      <c r="O101" s="5"/>
      <c r="P101" s="34">
        <v>930</v>
      </c>
      <c r="Q101" s="5">
        <f t="shared" si="2"/>
        <v>5.166666666666667</v>
      </c>
      <c r="R101" s="5"/>
      <c r="S101" s="5"/>
      <c r="T101" s="5"/>
      <c r="U101" s="5"/>
      <c r="V101" s="5"/>
      <c r="W101" s="35">
        <f t="shared" si="3"/>
        <v>40.166666666666629</v>
      </c>
      <c r="X101" s="5" t="s">
        <v>38</v>
      </c>
      <c r="Y101" s="5" t="s">
        <v>38</v>
      </c>
      <c r="Z101" s="5"/>
    </row>
    <row r="102" spans="1:26" hidden="1" x14ac:dyDescent="0.2">
      <c r="A102" s="5">
        <v>19016</v>
      </c>
      <c r="B102" s="4" t="s">
        <v>92</v>
      </c>
      <c r="C102" s="4" t="s">
        <v>59</v>
      </c>
      <c r="D102" s="4" t="s">
        <v>90</v>
      </c>
      <c r="E102" s="4" t="s">
        <v>59</v>
      </c>
      <c r="F102" s="4" t="s">
        <v>91</v>
      </c>
      <c r="G102" s="4"/>
      <c r="H102" s="5"/>
      <c r="I102" s="5"/>
      <c r="J102" s="5"/>
      <c r="K102" s="5"/>
      <c r="L102" s="5"/>
      <c r="M102" s="5"/>
      <c r="N102" s="5" t="s">
        <v>29</v>
      </c>
      <c r="O102" s="5"/>
      <c r="P102" s="5">
        <v>458</v>
      </c>
      <c r="Q102" s="5">
        <f t="shared" si="2"/>
        <v>2.5444444444444443</v>
      </c>
      <c r="R102" s="5">
        <v>5</v>
      </c>
      <c r="S102" s="5"/>
      <c r="T102" s="5"/>
      <c r="U102" s="5"/>
      <c r="V102" s="5"/>
      <c r="W102" s="35">
        <f t="shared" si="3"/>
        <v>7.544444444444423</v>
      </c>
      <c r="X102" s="5"/>
      <c r="Y102" s="5" t="s">
        <v>38</v>
      </c>
      <c r="Z102" s="5"/>
    </row>
    <row r="103" spans="1:26" hidden="1" x14ac:dyDescent="0.2">
      <c r="A103" s="5">
        <v>19020</v>
      </c>
      <c r="B103" s="4" t="s">
        <v>103</v>
      </c>
      <c r="C103" s="4" t="s">
        <v>37</v>
      </c>
      <c r="D103" s="4" t="s">
        <v>90</v>
      </c>
      <c r="E103" s="4" t="s">
        <v>104</v>
      </c>
      <c r="F103" s="4" t="s">
        <v>91</v>
      </c>
      <c r="G103" s="5"/>
      <c r="H103" s="5"/>
      <c r="I103" s="5"/>
      <c r="J103" s="5"/>
      <c r="K103" s="5"/>
      <c r="L103" s="5"/>
      <c r="M103" s="5"/>
      <c r="N103" s="5" t="s">
        <v>29</v>
      </c>
      <c r="O103" s="5"/>
      <c r="P103" s="34">
        <v>826</v>
      </c>
      <c r="Q103" s="5">
        <f t="shared" si="2"/>
        <v>4.5888888888888886</v>
      </c>
      <c r="R103" s="5">
        <v>5</v>
      </c>
      <c r="S103" s="5"/>
      <c r="T103" s="5"/>
      <c r="U103" s="5"/>
      <c r="V103" s="5"/>
      <c r="W103" s="35">
        <f t="shared" si="3"/>
        <v>9.5888888888888459</v>
      </c>
      <c r="X103" s="5"/>
      <c r="Y103" s="5" t="s">
        <v>38</v>
      </c>
      <c r="Z103" s="5"/>
    </row>
    <row r="104" spans="1:26" hidden="1" x14ac:dyDescent="0.2">
      <c r="A104" s="5">
        <v>19021</v>
      </c>
      <c r="B104" s="4" t="s">
        <v>105</v>
      </c>
      <c r="C104" s="4" t="s">
        <v>59</v>
      </c>
      <c r="D104" s="4" t="s">
        <v>90</v>
      </c>
      <c r="E104" s="4" t="s">
        <v>60</v>
      </c>
      <c r="F104" s="4" t="s">
        <v>91</v>
      </c>
      <c r="G104" s="5"/>
      <c r="H104" s="5"/>
      <c r="I104" s="5"/>
      <c r="J104" s="5"/>
      <c r="K104" s="5"/>
      <c r="L104" s="5"/>
      <c r="M104" s="5"/>
      <c r="N104" s="5" t="s">
        <v>29</v>
      </c>
      <c r="O104" s="5"/>
      <c r="P104" s="34">
        <v>732</v>
      </c>
      <c r="Q104" s="5">
        <f t="shared" si="2"/>
        <v>4.0666666666666664</v>
      </c>
      <c r="R104" s="5">
        <v>5</v>
      </c>
      <c r="S104" s="5"/>
      <c r="T104" s="5"/>
      <c r="U104" s="5"/>
      <c r="V104" s="5"/>
      <c r="W104" s="35">
        <f t="shared" si="3"/>
        <v>9.0666666666667197</v>
      </c>
      <c r="X104" s="5"/>
      <c r="Y104" s="5" t="s">
        <v>38</v>
      </c>
      <c r="Z104" s="5"/>
    </row>
    <row r="105" spans="1:26" hidden="1" x14ac:dyDescent="0.2">
      <c r="A105" s="5">
        <v>19022</v>
      </c>
      <c r="B105" s="4" t="s">
        <v>106</v>
      </c>
      <c r="C105" s="4" t="s">
        <v>59</v>
      </c>
      <c r="D105" s="4" t="s">
        <v>90</v>
      </c>
      <c r="E105" s="4" t="s">
        <v>59</v>
      </c>
      <c r="F105" s="4" t="s">
        <v>91</v>
      </c>
      <c r="G105" s="4"/>
      <c r="H105" s="5"/>
      <c r="I105" s="5"/>
      <c r="J105" s="5"/>
      <c r="K105" s="5"/>
      <c r="L105" s="5"/>
      <c r="M105" s="5"/>
      <c r="N105" s="5" t="s">
        <v>29</v>
      </c>
      <c r="O105" s="5"/>
      <c r="P105" s="34">
        <v>1258</v>
      </c>
      <c r="Q105" s="5">
        <f t="shared" si="2"/>
        <v>6.9888888888888889</v>
      </c>
      <c r="R105" s="5">
        <v>5</v>
      </c>
      <c r="S105" s="5"/>
      <c r="T105" s="5"/>
      <c r="U105" s="5"/>
      <c r="V105" s="5"/>
      <c r="W105" s="35">
        <f t="shared" si="3"/>
        <v>11.988888888888823</v>
      </c>
      <c r="X105" s="5"/>
      <c r="Y105" s="5" t="s">
        <v>38</v>
      </c>
      <c r="Z105" s="5"/>
    </row>
    <row r="106" spans="1:26" hidden="1" x14ac:dyDescent="0.2">
      <c r="A106" s="5">
        <v>19023</v>
      </c>
      <c r="B106" s="4" t="s">
        <v>107</v>
      </c>
      <c r="C106" s="4" t="s">
        <v>37</v>
      </c>
      <c r="D106" s="4" t="s">
        <v>90</v>
      </c>
      <c r="E106" s="4" t="s">
        <v>253</v>
      </c>
      <c r="F106" s="4" t="s">
        <v>108</v>
      </c>
      <c r="G106" s="5"/>
      <c r="H106" s="5"/>
      <c r="I106" s="5"/>
      <c r="J106" s="5"/>
      <c r="K106" s="5"/>
      <c r="L106" s="5"/>
      <c r="M106" s="5">
        <v>10</v>
      </c>
      <c r="N106" s="5" t="s">
        <v>29</v>
      </c>
      <c r="O106" s="5"/>
      <c r="P106" s="34">
        <v>264</v>
      </c>
      <c r="Q106" s="5">
        <f t="shared" si="2"/>
        <v>1.4666666666666666</v>
      </c>
      <c r="R106" s="5"/>
      <c r="S106" s="5"/>
      <c r="T106" s="5"/>
      <c r="U106" s="5"/>
      <c r="V106" s="5"/>
      <c r="W106" s="35">
        <f t="shared" si="3"/>
        <v>11.46666666666664</v>
      </c>
      <c r="X106" s="5" t="s">
        <v>38</v>
      </c>
      <c r="Y106" s="5" t="s">
        <v>38</v>
      </c>
      <c r="Z106" s="5"/>
    </row>
    <row r="107" spans="1:26" hidden="1" x14ac:dyDescent="0.2">
      <c r="A107" s="5">
        <v>19046</v>
      </c>
      <c r="B107" s="4" t="s">
        <v>182</v>
      </c>
      <c r="C107" s="4" t="s">
        <v>59</v>
      </c>
      <c r="D107" s="4" t="s">
        <v>90</v>
      </c>
      <c r="E107" s="4" t="s">
        <v>59</v>
      </c>
      <c r="F107" s="4" t="s">
        <v>91</v>
      </c>
      <c r="G107" s="5"/>
      <c r="H107" s="5"/>
      <c r="I107" s="5"/>
      <c r="J107" s="5"/>
      <c r="K107" s="5"/>
      <c r="L107" s="5"/>
      <c r="M107" s="5"/>
      <c r="N107" s="5" t="s">
        <v>29</v>
      </c>
      <c r="O107" s="5"/>
      <c r="P107" s="34">
        <v>4076</v>
      </c>
      <c r="Q107" s="5">
        <f t="shared" si="2"/>
        <v>22.644444444444446</v>
      </c>
      <c r="R107" s="5">
        <v>5</v>
      </c>
      <c r="S107" s="5"/>
      <c r="T107" s="5"/>
      <c r="U107" s="5"/>
      <c r="V107" s="5"/>
      <c r="W107" s="35">
        <f t="shared" si="3"/>
        <v>27.644444444444161</v>
      </c>
      <c r="X107" s="5"/>
      <c r="Y107" s="5" t="s">
        <v>38</v>
      </c>
      <c r="Z107" s="5"/>
    </row>
    <row r="108" spans="1:26" hidden="1" x14ac:dyDescent="0.2">
      <c r="A108" s="5">
        <v>19051</v>
      </c>
      <c r="B108" s="43" t="s">
        <v>192</v>
      </c>
      <c r="C108" s="4" t="s">
        <v>59</v>
      </c>
      <c r="D108" s="4" t="s">
        <v>90</v>
      </c>
      <c r="E108" s="4" t="s">
        <v>59</v>
      </c>
      <c r="F108" s="4" t="s">
        <v>91</v>
      </c>
      <c r="G108" s="5"/>
      <c r="H108" s="5"/>
      <c r="I108" s="5"/>
      <c r="J108" s="5"/>
      <c r="K108" s="5"/>
      <c r="L108" s="5"/>
      <c r="M108" s="5"/>
      <c r="N108" s="5" t="s">
        <v>29</v>
      </c>
      <c r="O108" s="5"/>
      <c r="P108" s="34">
        <v>1140</v>
      </c>
      <c r="Q108" s="5">
        <f t="shared" si="2"/>
        <v>6.333333333333333</v>
      </c>
      <c r="R108" s="5">
        <v>5</v>
      </c>
      <c r="S108" s="5"/>
      <c r="T108" s="5"/>
      <c r="U108" s="5"/>
      <c r="V108" s="5"/>
      <c r="W108" s="35">
        <f t="shared" si="3"/>
        <v>11.333333333333258</v>
      </c>
      <c r="X108" s="5"/>
      <c r="Y108" s="5" t="s">
        <v>38</v>
      </c>
      <c r="Z108" s="5"/>
    </row>
    <row r="109" spans="1:26" hidden="1" x14ac:dyDescent="0.2">
      <c r="A109" s="5">
        <v>19062</v>
      </c>
      <c r="B109" s="4" t="s">
        <v>223</v>
      </c>
      <c r="C109" s="4" t="s">
        <v>59</v>
      </c>
      <c r="D109" s="4" t="s">
        <v>90</v>
      </c>
      <c r="E109" s="4" t="s">
        <v>59</v>
      </c>
      <c r="F109" s="4" t="s">
        <v>91</v>
      </c>
      <c r="G109" s="4"/>
      <c r="H109" s="5"/>
      <c r="I109" s="5"/>
      <c r="J109" s="5"/>
      <c r="K109" s="5"/>
      <c r="L109" s="5"/>
      <c r="M109" s="5"/>
      <c r="N109" s="5" t="s">
        <v>29</v>
      </c>
      <c r="O109" s="5"/>
      <c r="P109" s="34">
        <v>349</v>
      </c>
      <c r="Q109" s="5">
        <f t="shared" si="2"/>
        <v>1.9388888888888889</v>
      </c>
      <c r="R109" s="5">
        <v>5</v>
      </c>
      <c r="S109" s="5"/>
      <c r="T109" s="5"/>
      <c r="U109" s="5"/>
      <c r="V109" s="5"/>
      <c r="W109" s="35">
        <f t="shared" si="3"/>
        <v>6.9388888888888687</v>
      </c>
      <c r="X109" s="5"/>
      <c r="Y109" s="5" t="s">
        <v>38</v>
      </c>
      <c r="Z109" s="5"/>
    </row>
    <row r="110" spans="1:26" hidden="1" x14ac:dyDescent="0.2">
      <c r="A110" s="5">
        <v>19077</v>
      </c>
      <c r="B110" s="43" t="s">
        <v>257</v>
      </c>
      <c r="C110" s="4" t="s">
        <v>59</v>
      </c>
      <c r="D110" s="4" t="s">
        <v>90</v>
      </c>
      <c r="E110" s="4" t="s">
        <v>60</v>
      </c>
      <c r="F110" s="4" t="s">
        <v>91</v>
      </c>
      <c r="G110" s="5"/>
      <c r="H110" s="5"/>
      <c r="I110" s="5"/>
      <c r="J110" s="5"/>
      <c r="K110" s="5"/>
      <c r="L110" s="5"/>
      <c r="M110" s="5"/>
      <c r="N110" s="5" t="s">
        <v>29</v>
      </c>
      <c r="O110" s="5"/>
      <c r="P110" s="34">
        <v>844</v>
      </c>
      <c r="Q110" s="5">
        <f t="shared" si="2"/>
        <v>4.6888888888888891</v>
      </c>
      <c r="R110" s="5">
        <v>5</v>
      </c>
      <c r="S110" s="5"/>
      <c r="T110" s="5"/>
      <c r="U110" s="5"/>
      <c r="V110" s="5"/>
      <c r="W110" s="35">
        <f t="shared" si="3"/>
        <v>9.6888888888888687</v>
      </c>
      <c r="X110" s="5"/>
      <c r="Y110" s="5" t="s">
        <v>75</v>
      </c>
      <c r="Z110" s="5"/>
    </row>
    <row r="111" spans="1:26" hidden="1" x14ac:dyDescent="0.2">
      <c r="A111" s="5">
        <v>19078</v>
      </c>
      <c r="B111" s="4" t="s">
        <v>258</v>
      </c>
      <c r="C111" s="4" t="s">
        <v>59</v>
      </c>
      <c r="D111" s="4" t="s">
        <v>90</v>
      </c>
      <c r="E111" s="4" t="s">
        <v>60</v>
      </c>
      <c r="F111" s="4" t="s">
        <v>91</v>
      </c>
      <c r="G111" s="5"/>
      <c r="H111" s="5"/>
      <c r="I111" s="5"/>
      <c r="J111" s="5"/>
      <c r="K111" s="5"/>
      <c r="L111" s="5"/>
      <c r="M111" s="5"/>
      <c r="N111" s="5"/>
      <c r="O111" s="5" t="s">
        <v>29</v>
      </c>
      <c r="P111" s="34"/>
      <c r="Q111" s="5">
        <f t="shared" si="2"/>
        <v>0</v>
      </c>
      <c r="R111" s="5">
        <v>5</v>
      </c>
      <c r="S111" s="5"/>
      <c r="T111" s="5"/>
      <c r="U111" s="5"/>
      <c r="V111" s="5"/>
      <c r="W111" s="35">
        <f t="shared" si="3"/>
        <v>5</v>
      </c>
      <c r="X111" s="5"/>
      <c r="Y111" s="5" t="s">
        <v>75</v>
      </c>
      <c r="Z111" s="5"/>
    </row>
    <row r="112" spans="1:26" hidden="1" x14ac:dyDescent="0.2">
      <c r="A112" s="5">
        <v>19079</v>
      </c>
      <c r="B112" s="4" t="s">
        <v>259</v>
      </c>
      <c r="C112" s="4" t="s">
        <v>59</v>
      </c>
      <c r="D112" s="4" t="s">
        <v>90</v>
      </c>
      <c r="E112" s="4" t="s">
        <v>59</v>
      </c>
      <c r="F112" s="4" t="s">
        <v>91</v>
      </c>
      <c r="G112" s="5"/>
      <c r="H112" s="5"/>
      <c r="I112" s="5"/>
      <c r="J112" s="5"/>
      <c r="K112" s="5"/>
      <c r="L112" s="5"/>
      <c r="M112" s="5"/>
      <c r="N112" s="5"/>
      <c r="O112" s="5" t="s">
        <v>29</v>
      </c>
      <c r="P112" s="34"/>
      <c r="Q112" s="5">
        <f t="shared" si="2"/>
        <v>0</v>
      </c>
      <c r="R112" s="5">
        <v>5</v>
      </c>
      <c r="S112" s="5"/>
      <c r="T112" s="5"/>
      <c r="U112" s="5"/>
      <c r="V112" s="5"/>
      <c r="W112" s="35">
        <f t="shared" si="3"/>
        <v>5</v>
      </c>
      <c r="X112" s="5"/>
      <c r="Y112" s="5" t="s">
        <v>75</v>
      </c>
      <c r="Z112" s="5"/>
    </row>
    <row r="113" spans="1:26" hidden="1" x14ac:dyDescent="0.2">
      <c r="A113" s="5">
        <v>19116</v>
      </c>
      <c r="B113" s="43" t="s">
        <v>341</v>
      </c>
      <c r="C113" s="4" t="s">
        <v>37</v>
      </c>
      <c r="D113" s="4" t="s">
        <v>90</v>
      </c>
      <c r="E113" s="4" t="s">
        <v>91</v>
      </c>
      <c r="F113" s="4" t="s">
        <v>91</v>
      </c>
      <c r="G113" s="37" t="s">
        <v>108</v>
      </c>
      <c r="H113" s="5"/>
      <c r="I113" s="5"/>
      <c r="J113" s="5">
        <v>35</v>
      </c>
      <c r="K113" s="5"/>
      <c r="L113" s="5"/>
      <c r="M113" s="5"/>
      <c r="N113" s="5" t="s">
        <v>29</v>
      </c>
      <c r="O113" s="5"/>
      <c r="P113" s="34">
        <v>186</v>
      </c>
      <c r="Q113" s="5">
        <f t="shared" si="2"/>
        <v>1.0333333333333334</v>
      </c>
      <c r="R113" s="5"/>
      <c r="S113" s="5"/>
      <c r="T113" s="5"/>
      <c r="U113" s="5"/>
      <c r="V113" s="5"/>
      <c r="W113" s="35">
        <f t="shared" si="3"/>
        <v>36.033333333333331</v>
      </c>
      <c r="X113" s="5" t="s">
        <v>38</v>
      </c>
      <c r="Y113" s="5" t="s">
        <v>38</v>
      </c>
      <c r="Z113" s="5"/>
    </row>
    <row r="114" spans="1:26" hidden="1" x14ac:dyDescent="0.2">
      <c r="A114" s="5">
        <v>19119</v>
      </c>
      <c r="B114" s="4" t="s">
        <v>345</v>
      </c>
      <c r="C114" s="4" t="s">
        <v>59</v>
      </c>
      <c r="D114" s="4" t="s">
        <v>90</v>
      </c>
      <c r="E114" s="4" t="s">
        <v>59</v>
      </c>
      <c r="F114" s="4" t="s">
        <v>91</v>
      </c>
      <c r="G114" s="52"/>
      <c r="H114" s="5"/>
      <c r="I114" s="5"/>
      <c r="J114" s="5"/>
      <c r="K114" s="5"/>
      <c r="L114" s="5"/>
      <c r="M114" s="5"/>
      <c r="N114" s="5" t="s">
        <v>29</v>
      </c>
      <c r="O114" s="5"/>
      <c r="P114" s="34">
        <v>2841</v>
      </c>
      <c r="Q114" s="5">
        <f t="shared" si="2"/>
        <v>15.783333333333333</v>
      </c>
      <c r="R114" s="5">
        <v>5</v>
      </c>
      <c r="S114" s="5"/>
      <c r="T114" s="5"/>
      <c r="U114" s="5"/>
      <c r="V114" s="5"/>
      <c r="W114" s="35">
        <f t="shared" si="3"/>
        <v>20.783333333333303</v>
      </c>
      <c r="X114" s="5"/>
      <c r="Y114" s="5" t="s">
        <v>38</v>
      </c>
      <c r="Z114" s="5"/>
    </row>
    <row r="115" spans="1:26" hidden="1" x14ac:dyDescent="0.2">
      <c r="A115" s="5">
        <v>19125</v>
      </c>
      <c r="B115" s="4" t="s">
        <v>354</v>
      </c>
      <c r="C115" s="4" t="s">
        <v>37</v>
      </c>
      <c r="D115" s="4" t="s">
        <v>90</v>
      </c>
      <c r="E115" s="4" t="s">
        <v>57</v>
      </c>
      <c r="F115" s="4" t="s">
        <v>355</v>
      </c>
      <c r="G115" s="52"/>
      <c r="H115" s="5"/>
      <c r="I115" s="5"/>
      <c r="J115" s="5"/>
      <c r="K115" s="5"/>
      <c r="L115" s="5"/>
      <c r="M115" s="5"/>
      <c r="N115" s="5" t="s">
        <v>29</v>
      </c>
      <c r="O115" s="5"/>
      <c r="P115" s="34">
        <v>69</v>
      </c>
      <c r="Q115" s="5">
        <f t="shared" si="2"/>
        <v>0.38333333333333336</v>
      </c>
      <c r="R115" s="5">
        <v>5</v>
      </c>
      <c r="S115" s="5"/>
      <c r="T115" s="5"/>
      <c r="U115" s="5"/>
      <c r="V115" s="5"/>
      <c r="W115" s="35">
        <f t="shared" si="3"/>
        <v>5.38333333333334</v>
      </c>
      <c r="X115" s="5"/>
      <c r="Y115" s="5" t="s">
        <v>38</v>
      </c>
      <c r="Z115" s="5"/>
    </row>
    <row r="116" spans="1:26" hidden="1" x14ac:dyDescent="0.2">
      <c r="A116" s="5">
        <v>19083</v>
      </c>
      <c r="B116" s="4" t="s">
        <v>270</v>
      </c>
      <c r="C116" s="4" t="s">
        <v>220</v>
      </c>
      <c r="D116" s="4" t="s">
        <v>271</v>
      </c>
      <c r="E116" s="4" t="s">
        <v>272</v>
      </c>
      <c r="F116" s="37" t="s">
        <v>273</v>
      </c>
      <c r="G116" s="4"/>
      <c r="H116" s="5"/>
      <c r="I116" s="5"/>
      <c r="J116" s="5"/>
      <c r="K116" s="5"/>
      <c r="L116" s="5"/>
      <c r="M116" s="5">
        <v>10</v>
      </c>
      <c r="N116" s="5" t="s">
        <v>29</v>
      </c>
      <c r="O116" s="5"/>
      <c r="P116" s="34">
        <v>157</v>
      </c>
      <c r="Q116" s="5">
        <f t="shared" si="2"/>
        <v>0.87222222222222223</v>
      </c>
      <c r="R116" s="5">
        <v>5</v>
      </c>
      <c r="S116" s="5"/>
      <c r="T116" s="5"/>
      <c r="U116" s="5"/>
      <c r="V116" s="5"/>
      <c r="W116" s="35">
        <f t="shared" si="3"/>
        <v>15.872222222222234</v>
      </c>
      <c r="X116" s="5"/>
      <c r="Y116" s="5" t="s">
        <v>38</v>
      </c>
      <c r="Z116" s="5"/>
    </row>
    <row r="117" spans="1:26" hidden="1" x14ac:dyDescent="0.2">
      <c r="A117" s="5">
        <v>19001</v>
      </c>
      <c r="B117" s="4" t="s">
        <v>33</v>
      </c>
      <c r="C117" s="4" t="s">
        <v>37</v>
      </c>
      <c r="D117" s="4" t="s">
        <v>31</v>
      </c>
      <c r="E117" s="4" t="s">
        <v>35</v>
      </c>
      <c r="F117" s="37" t="s">
        <v>31</v>
      </c>
      <c r="G117" s="5"/>
      <c r="H117" s="5"/>
      <c r="I117" s="5"/>
      <c r="J117" s="5">
        <v>35</v>
      </c>
      <c r="K117" s="5"/>
      <c r="L117" s="5"/>
      <c r="M117" s="5"/>
      <c r="N117" s="5" t="s">
        <v>29</v>
      </c>
      <c r="O117" s="5"/>
      <c r="P117" s="34">
        <v>525</v>
      </c>
      <c r="Q117" s="5">
        <f t="shared" si="2"/>
        <v>2.9166666666666665</v>
      </c>
      <c r="R117" s="5"/>
      <c r="S117" s="5"/>
      <c r="T117" s="5"/>
      <c r="U117" s="5"/>
      <c r="V117" s="5"/>
      <c r="W117" s="35">
        <f t="shared" si="3"/>
        <v>37.916666666666629</v>
      </c>
      <c r="X117" s="5" t="s">
        <v>38</v>
      </c>
      <c r="Y117" s="5" t="s">
        <v>38</v>
      </c>
      <c r="Z117" s="5"/>
    </row>
    <row r="118" spans="1:26" hidden="1" x14ac:dyDescent="0.2">
      <c r="A118" s="5">
        <v>19002</v>
      </c>
      <c r="B118" s="4" t="s">
        <v>39</v>
      </c>
      <c r="C118" s="4" t="s">
        <v>37</v>
      </c>
      <c r="D118" s="16" t="s">
        <v>31</v>
      </c>
      <c r="E118" s="16" t="s">
        <v>41</v>
      </c>
      <c r="F118" s="37" t="s">
        <v>31</v>
      </c>
      <c r="G118" s="16"/>
      <c r="H118" s="17"/>
      <c r="I118" s="17"/>
      <c r="J118" s="17">
        <v>35</v>
      </c>
      <c r="K118" s="17"/>
      <c r="L118" s="5"/>
      <c r="M118" s="5"/>
      <c r="N118" s="5" t="s">
        <v>29</v>
      </c>
      <c r="O118" s="5"/>
      <c r="P118" s="34">
        <v>380</v>
      </c>
      <c r="Q118" s="5">
        <f t="shared" si="2"/>
        <v>2.1111111111111112</v>
      </c>
      <c r="R118" s="5"/>
      <c r="S118" s="5"/>
      <c r="T118" s="5"/>
      <c r="U118" s="5"/>
      <c r="V118" s="5"/>
      <c r="W118" s="35">
        <f t="shared" si="3"/>
        <v>37.111111111111086</v>
      </c>
      <c r="X118" s="5" t="s">
        <v>38</v>
      </c>
      <c r="Y118" s="5" t="s">
        <v>38</v>
      </c>
      <c r="Z118" s="5"/>
    </row>
    <row r="119" spans="1:26" hidden="1" x14ac:dyDescent="0.2">
      <c r="A119" s="5">
        <v>19015</v>
      </c>
      <c r="B119" s="40" t="s">
        <v>85</v>
      </c>
      <c r="C119" s="4" t="s">
        <v>37</v>
      </c>
      <c r="D119" s="4" t="s">
        <v>86</v>
      </c>
      <c r="E119" s="4" t="s">
        <v>87</v>
      </c>
      <c r="F119" s="4" t="s">
        <v>31</v>
      </c>
      <c r="G119" s="4"/>
      <c r="H119" s="5"/>
      <c r="I119" s="5"/>
      <c r="J119" s="5">
        <v>35</v>
      </c>
      <c r="K119" s="5"/>
      <c r="L119" s="5"/>
      <c r="M119" s="5"/>
      <c r="N119" s="5" t="s">
        <v>29</v>
      </c>
      <c r="O119" s="5"/>
      <c r="P119" s="5">
        <v>467</v>
      </c>
      <c r="Q119" s="5">
        <f t="shared" si="2"/>
        <v>2.5944444444444446</v>
      </c>
      <c r="R119" s="5"/>
      <c r="S119" s="5"/>
      <c r="T119" s="5"/>
      <c r="U119" s="5"/>
      <c r="V119" s="5"/>
      <c r="W119" s="35">
        <f t="shared" si="3"/>
        <v>37.594444444444434</v>
      </c>
      <c r="X119" s="5" t="s">
        <v>38</v>
      </c>
      <c r="Y119" s="5" t="s">
        <v>38</v>
      </c>
      <c r="Z119" s="5"/>
    </row>
    <row r="120" spans="1:26" hidden="1" x14ac:dyDescent="0.2">
      <c r="A120" s="5">
        <v>19015</v>
      </c>
      <c r="B120" s="4" t="s">
        <v>85</v>
      </c>
      <c r="C120" s="4" t="s">
        <v>37</v>
      </c>
      <c r="D120" s="4" t="s">
        <v>86</v>
      </c>
      <c r="E120" s="4" t="s">
        <v>87</v>
      </c>
      <c r="F120" s="4" t="s">
        <v>88</v>
      </c>
      <c r="G120" s="4"/>
      <c r="H120" s="5"/>
      <c r="I120" s="5"/>
      <c r="J120" s="5">
        <v>35</v>
      </c>
      <c r="K120" s="5"/>
      <c r="L120" s="5"/>
      <c r="M120" s="5"/>
      <c r="N120" s="5" t="s">
        <v>29</v>
      </c>
      <c r="O120" s="5"/>
      <c r="P120" s="5">
        <v>467</v>
      </c>
      <c r="Q120" s="5">
        <f t="shared" si="2"/>
        <v>2.5944444444444446</v>
      </c>
      <c r="R120" s="5"/>
      <c r="S120" s="5"/>
      <c r="T120" s="5"/>
      <c r="U120" s="5"/>
      <c r="V120" s="5"/>
      <c r="W120" s="35">
        <f t="shared" si="3"/>
        <v>37.594444444444434</v>
      </c>
      <c r="X120" s="5" t="s">
        <v>38</v>
      </c>
      <c r="Y120" s="5" t="s">
        <v>38</v>
      </c>
      <c r="Z120" s="5"/>
    </row>
    <row r="121" spans="1:26" hidden="1" x14ac:dyDescent="0.2">
      <c r="A121" s="5">
        <v>19015</v>
      </c>
      <c r="B121" s="4" t="s">
        <v>85</v>
      </c>
      <c r="C121" s="4" t="s">
        <v>37</v>
      </c>
      <c r="D121" s="4" t="s">
        <v>86</v>
      </c>
      <c r="E121" s="4" t="s">
        <v>87</v>
      </c>
      <c r="F121" s="4" t="s">
        <v>89</v>
      </c>
      <c r="G121" s="4"/>
      <c r="H121" s="5"/>
      <c r="I121" s="5"/>
      <c r="J121" s="5">
        <v>35</v>
      </c>
      <c r="K121" s="5"/>
      <c r="L121" s="5"/>
      <c r="M121" s="5"/>
      <c r="N121" s="5" t="s">
        <v>29</v>
      </c>
      <c r="O121" s="5"/>
      <c r="P121" s="5">
        <v>467</v>
      </c>
      <c r="Q121" s="5">
        <f t="shared" si="2"/>
        <v>2.5944444444444446</v>
      </c>
      <c r="R121" s="5"/>
      <c r="S121" s="5"/>
      <c r="T121" s="5"/>
      <c r="U121" s="5"/>
      <c r="V121" s="5"/>
      <c r="W121" s="35">
        <f t="shared" si="3"/>
        <v>37.594444444444434</v>
      </c>
      <c r="X121" s="5" t="s">
        <v>38</v>
      </c>
      <c r="Y121" s="5" t="s">
        <v>38</v>
      </c>
      <c r="Z121" s="5"/>
    </row>
    <row r="122" spans="1:26" hidden="1" x14ac:dyDescent="0.2">
      <c r="A122" s="5">
        <v>19019</v>
      </c>
      <c r="B122" s="4" t="s">
        <v>100</v>
      </c>
      <c r="C122" s="4" t="s">
        <v>37</v>
      </c>
      <c r="D122" s="4" t="s">
        <v>86</v>
      </c>
      <c r="E122" s="4" t="s">
        <v>99</v>
      </c>
      <c r="F122" s="4" t="s">
        <v>31</v>
      </c>
      <c r="G122" s="5"/>
      <c r="H122" s="5"/>
      <c r="I122" s="5"/>
      <c r="J122" s="5">
        <v>35</v>
      </c>
      <c r="K122" s="5"/>
      <c r="L122" s="5"/>
      <c r="M122" s="5"/>
      <c r="N122" s="5" t="s">
        <v>29</v>
      </c>
      <c r="O122" s="5"/>
      <c r="P122" s="34">
        <v>790</v>
      </c>
      <c r="Q122" s="5">
        <f t="shared" si="2"/>
        <v>4.3888888888888893</v>
      </c>
      <c r="R122" s="5"/>
      <c r="S122" s="5"/>
      <c r="T122" s="5"/>
      <c r="U122" s="5"/>
      <c r="V122" s="5"/>
      <c r="W122" s="35">
        <f t="shared" si="3"/>
        <v>39.388888888888914</v>
      </c>
      <c r="X122" s="5" t="s">
        <v>38</v>
      </c>
      <c r="Y122" s="5" t="s">
        <v>38</v>
      </c>
      <c r="Z122" s="5"/>
    </row>
    <row r="123" spans="1:26" hidden="1" x14ac:dyDescent="0.2">
      <c r="A123" s="5">
        <v>19019</v>
      </c>
      <c r="B123" s="4" t="s">
        <v>100</v>
      </c>
      <c r="C123" s="4" t="s">
        <v>37</v>
      </c>
      <c r="D123" s="4" t="s">
        <v>86</v>
      </c>
      <c r="E123" s="4" t="s">
        <v>99</v>
      </c>
      <c r="F123" s="4" t="s">
        <v>88</v>
      </c>
      <c r="G123" s="4"/>
      <c r="H123" s="5"/>
      <c r="I123" s="5"/>
      <c r="J123" s="5">
        <v>35</v>
      </c>
      <c r="K123" s="5"/>
      <c r="L123" s="5"/>
      <c r="M123" s="5"/>
      <c r="N123" s="5" t="s">
        <v>29</v>
      </c>
      <c r="O123" s="5"/>
      <c r="P123" s="34">
        <v>790</v>
      </c>
      <c r="Q123" s="5">
        <f t="shared" si="2"/>
        <v>4.3888888888888893</v>
      </c>
      <c r="R123" s="5"/>
      <c r="S123" s="5"/>
      <c r="T123" s="5"/>
      <c r="U123" s="5"/>
      <c r="V123" s="5"/>
      <c r="W123" s="35">
        <f t="shared" si="3"/>
        <v>39.388888888888914</v>
      </c>
      <c r="X123" s="5" t="s">
        <v>38</v>
      </c>
      <c r="Y123" s="5" t="s">
        <v>38</v>
      </c>
      <c r="Z123" s="5"/>
    </row>
    <row r="124" spans="1:26" hidden="1" x14ac:dyDescent="0.2">
      <c r="A124" s="5">
        <v>19019</v>
      </c>
      <c r="B124" s="4" t="s">
        <v>100</v>
      </c>
      <c r="C124" s="4" t="s">
        <v>37</v>
      </c>
      <c r="D124" s="4" t="s">
        <v>86</v>
      </c>
      <c r="E124" s="4" t="s">
        <v>99</v>
      </c>
      <c r="F124" s="4" t="s">
        <v>89</v>
      </c>
      <c r="G124" s="4"/>
      <c r="H124" s="5"/>
      <c r="I124" s="5"/>
      <c r="J124" s="5">
        <v>35</v>
      </c>
      <c r="K124" s="5"/>
      <c r="L124" s="5"/>
      <c r="M124" s="5"/>
      <c r="N124" s="5" t="s">
        <v>29</v>
      </c>
      <c r="O124" s="5"/>
      <c r="P124" s="5">
        <v>790</v>
      </c>
      <c r="Q124" s="5">
        <f t="shared" si="2"/>
        <v>4.3888888888888893</v>
      </c>
      <c r="R124" s="5"/>
      <c r="S124" s="5"/>
      <c r="T124" s="5"/>
      <c r="U124" s="5"/>
      <c r="V124" s="5"/>
      <c r="W124" s="35">
        <f t="shared" si="3"/>
        <v>39.388888888888914</v>
      </c>
      <c r="X124" s="5" t="s">
        <v>38</v>
      </c>
      <c r="Y124" s="5" t="s">
        <v>38</v>
      </c>
      <c r="Z124" s="5"/>
    </row>
    <row r="125" spans="1:26" hidden="1" x14ac:dyDescent="0.2">
      <c r="A125" s="5">
        <v>19023</v>
      </c>
      <c r="B125" s="4" t="s">
        <v>107</v>
      </c>
      <c r="C125" s="4" t="s">
        <v>37</v>
      </c>
      <c r="D125" s="4" t="s">
        <v>86</v>
      </c>
      <c r="E125" s="4" t="s">
        <v>110</v>
      </c>
      <c r="F125" s="4" t="s">
        <v>109</v>
      </c>
      <c r="G125" s="5"/>
      <c r="H125" s="5"/>
      <c r="I125" s="5"/>
      <c r="J125" s="5">
        <v>35</v>
      </c>
      <c r="K125" s="5"/>
      <c r="L125" s="5"/>
      <c r="M125" s="5"/>
      <c r="N125" s="5" t="s">
        <v>29</v>
      </c>
      <c r="O125" s="5"/>
      <c r="P125" s="34">
        <v>264</v>
      </c>
      <c r="Q125" s="5">
        <f t="shared" si="2"/>
        <v>1.4666666666666666</v>
      </c>
      <c r="R125" s="5"/>
      <c r="S125" s="5"/>
      <c r="T125" s="5"/>
      <c r="U125" s="5"/>
      <c r="V125" s="5"/>
      <c r="W125" s="35">
        <f t="shared" si="3"/>
        <v>36.46666666666664</v>
      </c>
      <c r="X125" s="5" t="s">
        <v>38</v>
      </c>
      <c r="Y125" s="5" t="s">
        <v>38</v>
      </c>
      <c r="Z125" s="5"/>
    </row>
    <row r="126" spans="1:26" hidden="1" x14ac:dyDescent="0.2">
      <c r="A126" s="5">
        <v>19023</v>
      </c>
      <c r="B126" s="4" t="s">
        <v>107</v>
      </c>
      <c r="C126" s="4" t="s">
        <v>37</v>
      </c>
      <c r="D126" s="4" t="s">
        <v>86</v>
      </c>
      <c r="E126" s="4" t="s">
        <v>110</v>
      </c>
      <c r="F126" s="4" t="s">
        <v>110</v>
      </c>
      <c r="G126" s="5"/>
      <c r="H126" s="5"/>
      <c r="I126" s="5"/>
      <c r="J126" s="5">
        <v>35</v>
      </c>
      <c r="K126" s="5"/>
      <c r="L126" s="5"/>
      <c r="M126" s="5"/>
      <c r="N126" s="5" t="s">
        <v>29</v>
      </c>
      <c r="O126" s="5"/>
      <c r="P126" s="34">
        <v>264</v>
      </c>
      <c r="Q126" s="5">
        <f t="shared" si="2"/>
        <v>1.4666666666666666</v>
      </c>
      <c r="R126" s="5"/>
      <c r="S126" s="5"/>
      <c r="T126" s="5"/>
      <c r="U126" s="5"/>
      <c r="V126" s="5"/>
      <c r="W126" s="35">
        <f t="shared" si="3"/>
        <v>36.46666666666664</v>
      </c>
      <c r="X126" s="5" t="s">
        <v>38</v>
      </c>
      <c r="Y126" s="5" t="s">
        <v>38</v>
      </c>
      <c r="Z126" s="5"/>
    </row>
    <row r="127" spans="1:26" hidden="1" x14ac:dyDescent="0.2">
      <c r="A127" s="5">
        <v>19042</v>
      </c>
      <c r="B127" s="4" t="s">
        <v>174</v>
      </c>
      <c r="C127" s="4" t="s">
        <v>37</v>
      </c>
      <c r="D127" s="4" t="s">
        <v>86</v>
      </c>
      <c r="E127" s="4" t="s">
        <v>110</v>
      </c>
      <c r="F127" s="4" t="s">
        <v>31</v>
      </c>
      <c r="G127" s="5"/>
      <c r="H127" s="5"/>
      <c r="I127" s="5"/>
      <c r="J127" s="5">
        <v>35</v>
      </c>
      <c r="K127" s="5"/>
      <c r="L127" s="5"/>
      <c r="M127" s="5"/>
      <c r="N127" s="5" t="s">
        <v>29</v>
      </c>
      <c r="O127" s="5"/>
      <c r="P127" s="34">
        <v>151</v>
      </c>
      <c r="Q127" s="5">
        <f t="shared" si="2"/>
        <v>0.83888888888888891</v>
      </c>
      <c r="R127" s="5"/>
      <c r="S127" s="5"/>
      <c r="T127" s="5"/>
      <c r="U127" s="5"/>
      <c r="V127" s="5"/>
      <c r="W127" s="35">
        <f t="shared" si="3"/>
        <v>35.838888888888903</v>
      </c>
      <c r="X127" s="5" t="s">
        <v>38</v>
      </c>
      <c r="Y127" s="5" t="s">
        <v>38</v>
      </c>
      <c r="Z127" s="5"/>
    </row>
    <row r="128" spans="1:26" hidden="1" x14ac:dyDescent="0.2">
      <c r="A128" s="5">
        <v>19047</v>
      </c>
      <c r="B128" s="4" t="s">
        <v>184</v>
      </c>
      <c r="C128" s="4" t="s">
        <v>37</v>
      </c>
      <c r="D128" s="4" t="s">
        <v>86</v>
      </c>
      <c r="E128" s="4" t="s">
        <v>57</v>
      </c>
      <c r="F128" s="4" t="s">
        <v>31</v>
      </c>
      <c r="G128" s="4"/>
      <c r="H128" s="5"/>
      <c r="I128" s="5"/>
      <c r="J128" s="5">
        <v>35</v>
      </c>
      <c r="K128" s="5"/>
      <c r="L128" s="5"/>
      <c r="M128" s="5"/>
      <c r="N128" s="5" t="s">
        <v>29</v>
      </c>
      <c r="O128" s="5"/>
      <c r="P128" s="5">
        <v>3</v>
      </c>
      <c r="Q128" s="5">
        <f t="shared" si="2"/>
        <v>1.6666666666666666E-2</v>
      </c>
      <c r="R128" s="5"/>
      <c r="S128" s="5"/>
      <c r="T128" s="5"/>
      <c r="U128" s="5"/>
      <c r="V128" s="5"/>
      <c r="W128" s="35">
        <f t="shared" si="3"/>
        <v>35.016666666666666</v>
      </c>
      <c r="X128" s="5" t="s">
        <v>38</v>
      </c>
      <c r="Y128" s="5" t="s">
        <v>38</v>
      </c>
      <c r="Z128" s="5"/>
    </row>
    <row r="129" spans="1:26" hidden="1" x14ac:dyDescent="0.2">
      <c r="A129" s="5">
        <v>19048</v>
      </c>
      <c r="B129" s="4" t="s">
        <v>185</v>
      </c>
      <c r="C129" s="4" t="s">
        <v>37</v>
      </c>
      <c r="D129" s="4" t="s">
        <v>86</v>
      </c>
      <c r="E129" s="4" t="s">
        <v>186</v>
      </c>
      <c r="F129" s="4" t="s">
        <v>89</v>
      </c>
      <c r="G129" s="5"/>
      <c r="H129" s="5"/>
      <c r="I129" s="5"/>
      <c r="J129" s="5">
        <v>35</v>
      </c>
      <c r="K129" s="5"/>
      <c r="L129" s="5"/>
      <c r="M129" s="5"/>
      <c r="N129" s="5"/>
      <c r="O129" s="5" t="s">
        <v>29</v>
      </c>
      <c r="P129" s="34">
        <v>510</v>
      </c>
      <c r="Q129" s="5">
        <f t="shared" si="2"/>
        <v>2.8333333333333335</v>
      </c>
      <c r="R129" s="5"/>
      <c r="S129" s="5"/>
      <c r="T129" s="5"/>
      <c r="U129" s="5"/>
      <c r="V129" s="5"/>
      <c r="W129" s="35">
        <f t="shared" si="3"/>
        <v>37.833333333333371</v>
      </c>
      <c r="X129" s="5" t="s">
        <v>38</v>
      </c>
      <c r="Y129" s="5" t="s">
        <v>38</v>
      </c>
      <c r="Z129" s="5"/>
    </row>
    <row r="130" spans="1:26" hidden="1" x14ac:dyDescent="0.2">
      <c r="A130" s="5">
        <v>19052</v>
      </c>
      <c r="B130" s="4" t="s">
        <v>193</v>
      </c>
      <c r="C130" s="4" t="s">
        <v>37</v>
      </c>
      <c r="D130" s="4" t="s">
        <v>86</v>
      </c>
      <c r="E130" s="4" t="s">
        <v>194</v>
      </c>
      <c r="F130" s="4" t="s">
        <v>31</v>
      </c>
      <c r="G130" s="4"/>
      <c r="H130" s="5"/>
      <c r="I130" s="5"/>
      <c r="J130" s="5">
        <v>35</v>
      </c>
      <c r="K130" s="18"/>
      <c r="L130" s="5"/>
      <c r="M130" s="5"/>
      <c r="N130" s="5"/>
      <c r="O130" s="5" t="s">
        <v>29</v>
      </c>
      <c r="P130" s="5"/>
      <c r="Q130" s="5">
        <f t="shared" si="2"/>
        <v>0</v>
      </c>
      <c r="R130" s="5"/>
      <c r="S130" s="5"/>
      <c r="T130" s="5"/>
      <c r="U130" s="5"/>
      <c r="V130" s="5"/>
      <c r="W130" s="35">
        <f t="shared" si="3"/>
        <v>35</v>
      </c>
      <c r="X130" s="5" t="s">
        <v>38</v>
      </c>
      <c r="Y130" s="5" t="s">
        <v>38</v>
      </c>
      <c r="Z130" s="5"/>
    </row>
    <row r="131" spans="1:26" hidden="1" x14ac:dyDescent="0.2">
      <c r="A131" s="5">
        <v>19053</v>
      </c>
      <c r="B131" s="4" t="s">
        <v>197</v>
      </c>
      <c r="C131" s="4" t="s">
        <v>37</v>
      </c>
      <c r="D131" s="4" t="s">
        <v>86</v>
      </c>
      <c r="E131" s="4" t="s">
        <v>198</v>
      </c>
      <c r="F131" s="4" t="s">
        <v>89</v>
      </c>
      <c r="G131" s="4"/>
      <c r="H131" s="5"/>
      <c r="I131" s="5"/>
      <c r="J131" s="5">
        <v>35</v>
      </c>
      <c r="K131" s="5"/>
      <c r="L131" s="5"/>
      <c r="M131" s="5"/>
      <c r="N131" s="5"/>
      <c r="O131" s="5" t="s">
        <v>29</v>
      </c>
      <c r="P131" s="34"/>
      <c r="Q131" s="5">
        <f t="shared" si="2"/>
        <v>0</v>
      </c>
      <c r="R131" s="5"/>
      <c r="S131" s="5"/>
      <c r="T131" s="5"/>
      <c r="U131" s="5"/>
      <c r="V131" s="5"/>
      <c r="W131" s="35">
        <f t="shared" si="3"/>
        <v>35</v>
      </c>
      <c r="X131" s="5" t="s">
        <v>38</v>
      </c>
      <c r="Y131" s="5" t="s">
        <v>38</v>
      </c>
      <c r="Z131" s="5"/>
    </row>
    <row r="132" spans="1:26" hidden="1" x14ac:dyDescent="0.2">
      <c r="A132" s="5">
        <v>19060</v>
      </c>
      <c r="B132" s="4" t="s">
        <v>218</v>
      </c>
      <c r="C132" s="4" t="s">
        <v>37</v>
      </c>
      <c r="D132" s="4" t="s">
        <v>86</v>
      </c>
      <c r="E132" s="4" t="s">
        <v>198</v>
      </c>
      <c r="F132" s="4" t="s">
        <v>31</v>
      </c>
      <c r="G132" s="4"/>
      <c r="H132" s="5"/>
      <c r="I132" s="5"/>
      <c r="J132" s="5"/>
      <c r="K132" s="5">
        <v>30</v>
      </c>
      <c r="L132" s="5"/>
      <c r="M132" s="5"/>
      <c r="N132" s="5" t="s">
        <v>29</v>
      </c>
      <c r="O132" s="5"/>
      <c r="P132" s="34">
        <v>98</v>
      </c>
      <c r="Q132" s="5">
        <f t="shared" ref="Q132:Q195" si="4">P132/180</f>
        <v>0.5444444444444444</v>
      </c>
      <c r="R132" s="5"/>
      <c r="S132" s="5"/>
      <c r="T132" s="5"/>
      <c r="U132" s="5"/>
      <c r="V132" s="5"/>
      <c r="W132" s="35">
        <f t="shared" ref="W132:W195" si="5">SUM(H132:V132)-P132</f>
        <v>30.544444444444451</v>
      </c>
      <c r="X132" s="5"/>
      <c r="Y132" s="5" t="s">
        <v>38</v>
      </c>
      <c r="Z132" s="5"/>
    </row>
    <row r="133" spans="1:26" hidden="1" x14ac:dyDescent="0.2">
      <c r="A133" s="5">
        <v>19069</v>
      </c>
      <c r="B133" s="4" t="s">
        <v>244</v>
      </c>
      <c r="C133" s="4" t="s">
        <v>37</v>
      </c>
      <c r="D133" s="4" t="s">
        <v>86</v>
      </c>
      <c r="E133" s="4" t="s">
        <v>99</v>
      </c>
      <c r="F133" s="4" t="s">
        <v>89</v>
      </c>
      <c r="G133" s="5"/>
      <c r="H133" s="5"/>
      <c r="I133" s="5"/>
      <c r="J133" s="5">
        <v>35</v>
      </c>
      <c r="K133" s="5"/>
      <c r="L133" s="5"/>
      <c r="M133" s="5"/>
      <c r="N133" s="5"/>
      <c r="O133" s="5" t="s">
        <v>29</v>
      </c>
      <c r="P133" s="34"/>
      <c r="Q133" s="5">
        <f t="shared" si="4"/>
        <v>0</v>
      </c>
      <c r="R133" s="5"/>
      <c r="S133" s="5"/>
      <c r="T133" s="5"/>
      <c r="U133" s="5"/>
      <c r="V133" s="5"/>
      <c r="W133" s="35">
        <f t="shared" si="5"/>
        <v>35</v>
      </c>
      <c r="X133" s="5" t="s">
        <v>38</v>
      </c>
      <c r="Y133" s="5" t="s">
        <v>38</v>
      </c>
      <c r="Z133" s="5"/>
    </row>
    <row r="134" spans="1:26" hidden="1" x14ac:dyDescent="0.2">
      <c r="A134" s="5">
        <v>19084</v>
      </c>
      <c r="B134" s="4" t="s">
        <v>274</v>
      </c>
      <c r="C134" s="4" t="s">
        <v>37</v>
      </c>
      <c r="D134" s="4" t="s">
        <v>86</v>
      </c>
      <c r="E134" s="4" t="s">
        <v>99</v>
      </c>
      <c r="F134" s="37" t="s">
        <v>31</v>
      </c>
      <c r="G134" s="5"/>
      <c r="H134" s="5"/>
      <c r="I134" s="5"/>
      <c r="J134" s="5">
        <v>35</v>
      </c>
      <c r="K134" s="5"/>
      <c r="L134" s="5"/>
      <c r="M134" s="5"/>
      <c r="N134" s="5"/>
      <c r="O134" s="5" t="s">
        <v>29</v>
      </c>
      <c r="P134" s="34"/>
      <c r="Q134" s="5">
        <f t="shared" si="4"/>
        <v>0</v>
      </c>
      <c r="R134" s="5"/>
      <c r="S134" s="5"/>
      <c r="T134" s="5"/>
      <c r="U134" s="5"/>
      <c r="V134" s="5"/>
      <c r="W134" s="35">
        <f t="shared" si="5"/>
        <v>35</v>
      </c>
      <c r="X134" s="5" t="s">
        <v>38</v>
      </c>
      <c r="Y134" s="5" t="s">
        <v>38</v>
      </c>
      <c r="Z134" s="5"/>
    </row>
    <row r="135" spans="1:26" hidden="1" x14ac:dyDescent="0.2">
      <c r="A135" s="5">
        <v>19085</v>
      </c>
      <c r="B135" s="4" t="s">
        <v>278</v>
      </c>
      <c r="C135" s="4" t="s">
        <v>37</v>
      </c>
      <c r="D135" s="16" t="s">
        <v>86</v>
      </c>
      <c r="E135" s="16" t="s">
        <v>99</v>
      </c>
      <c r="F135" s="37" t="s">
        <v>31</v>
      </c>
      <c r="G135" s="16"/>
      <c r="H135" s="17"/>
      <c r="I135" s="17"/>
      <c r="J135" s="17">
        <v>35</v>
      </c>
      <c r="K135" s="17"/>
      <c r="L135" s="5"/>
      <c r="M135" s="5"/>
      <c r="N135" s="5"/>
      <c r="O135" s="5" t="s">
        <v>29</v>
      </c>
      <c r="P135" s="34"/>
      <c r="Q135" s="5">
        <f t="shared" si="4"/>
        <v>0</v>
      </c>
      <c r="R135" s="5"/>
      <c r="S135" s="5"/>
      <c r="T135" s="5"/>
      <c r="U135" s="5"/>
      <c r="V135" s="5"/>
      <c r="W135" s="35">
        <f t="shared" si="5"/>
        <v>35</v>
      </c>
      <c r="X135" s="5" t="s">
        <v>38</v>
      </c>
      <c r="Y135" s="5" t="s">
        <v>38</v>
      </c>
      <c r="Z135" s="5"/>
    </row>
    <row r="136" spans="1:26" hidden="1" x14ac:dyDescent="0.2">
      <c r="A136" s="5">
        <v>19091</v>
      </c>
      <c r="B136" s="4" t="s">
        <v>292</v>
      </c>
      <c r="C136" s="4" t="s">
        <v>37</v>
      </c>
      <c r="D136" s="4" t="s">
        <v>86</v>
      </c>
      <c r="E136" s="4" t="s">
        <v>99</v>
      </c>
      <c r="F136" s="37" t="s">
        <v>89</v>
      </c>
      <c r="G136" s="5"/>
      <c r="H136" s="5"/>
      <c r="I136" s="5"/>
      <c r="J136" s="5">
        <v>35</v>
      </c>
      <c r="K136" s="5"/>
      <c r="L136" s="5"/>
      <c r="M136" s="5"/>
      <c r="N136" s="5"/>
      <c r="O136" s="5" t="s">
        <v>29</v>
      </c>
      <c r="P136" s="34">
        <v>131</v>
      </c>
      <c r="Q136" s="5">
        <f t="shared" si="4"/>
        <v>0.72777777777777775</v>
      </c>
      <c r="R136" s="5"/>
      <c r="S136" s="5"/>
      <c r="T136" s="5"/>
      <c r="U136" s="5"/>
      <c r="V136" s="5"/>
      <c r="W136" s="35">
        <f t="shared" si="5"/>
        <v>35.727777777777789</v>
      </c>
      <c r="X136" s="5" t="s">
        <v>38</v>
      </c>
      <c r="Y136" s="5" t="s">
        <v>38</v>
      </c>
      <c r="Z136" s="5"/>
    </row>
    <row r="137" spans="1:26" hidden="1" x14ac:dyDescent="0.2">
      <c r="A137" s="5">
        <v>19101</v>
      </c>
      <c r="B137" s="4" t="s">
        <v>313</v>
      </c>
      <c r="C137" s="4" t="s">
        <v>37</v>
      </c>
      <c r="D137" s="4" t="s">
        <v>86</v>
      </c>
      <c r="E137" s="4" t="s">
        <v>57</v>
      </c>
      <c r="F137" s="4" t="s">
        <v>31</v>
      </c>
      <c r="G137" s="37"/>
      <c r="H137" s="5"/>
      <c r="I137" s="5"/>
      <c r="J137" s="5">
        <v>35</v>
      </c>
      <c r="K137" s="5"/>
      <c r="L137" s="5"/>
      <c r="M137" s="5"/>
      <c r="N137" s="5"/>
      <c r="O137" s="5" t="s">
        <v>29</v>
      </c>
      <c r="P137" s="34">
        <v>244</v>
      </c>
      <c r="Q137" s="5">
        <f t="shared" si="4"/>
        <v>1.3555555555555556</v>
      </c>
      <c r="R137" s="5"/>
      <c r="S137" s="5"/>
      <c r="T137" s="5"/>
      <c r="U137" s="5"/>
      <c r="V137" s="5"/>
      <c r="W137" s="35">
        <f t="shared" si="5"/>
        <v>36.355555555555554</v>
      </c>
      <c r="X137" s="5" t="s">
        <v>38</v>
      </c>
      <c r="Y137" s="5" t="s">
        <v>38</v>
      </c>
      <c r="Z137" s="5"/>
    </row>
    <row r="138" spans="1:26" hidden="1" x14ac:dyDescent="0.2">
      <c r="A138" s="5">
        <v>19117</v>
      </c>
      <c r="B138" s="4" t="s">
        <v>342</v>
      </c>
      <c r="C138" s="4" t="s">
        <v>37</v>
      </c>
      <c r="D138" s="4" t="s">
        <v>86</v>
      </c>
      <c r="E138" s="4" t="s">
        <v>99</v>
      </c>
      <c r="F138" s="4" t="s">
        <v>31</v>
      </c>
      <c r="G138" s="52"/>
      <c r="H138" s="5"/>
      <c r="I138" s="5"/>
      <c r="J138" s="5">
        <v>35</v>
      </c>
      <c r="K138" s="5"/>
      <c r="L138" s="5"/>
      <c r="M138" s="5"/>
      <c r="N138" s="5" t="s">
        <v>29</v>
      </c>
      <c r="O138" s="5"/>
      <c r="P138" s="34">
        <v>340</v>
      </c>
      <c r="Q138" s="5">
        <f t="shared" si="4"/>
        <v>1.8888888888888888</v>
      </c>
      <c r="R138" s="5"/>
      <c r="S138" s="5"/>
      <c r="T138" s="5"/>
      <c r="U138" s="5"/>
      <c r="V138" s="5"/>
      <c r="W138" s="35">
        <f t="shared" si="5"/>
        <v>36.888888888888914</v>
      </c>
      <c r="X138" s="5" t="s">
        <v>38</v>
      </c>
      <c r="Y138" s="5" t="s">
        <v>38</v>
      </c>
      <c r="Z138" s="5"/>
    </row>
    <row r="139" spans="1:26" hidden="1" x14ac:dyDescent="0.2">
      <c r="A139" s="5">
        <v>19128</v>
      </c>
      <c r="B139" s="4" t="s">
        <v>360</v>
      </c>
      <c r="C139" s="4" t="s">
        <v>37</v>
      </c>
      <c r="D139" s="4" t="s">
        <v>86</v>
      </c>
      <c r="E139" s="4" t="s">
        <v>361</v>
      </c>
      <c r="F139" s="4" t="s">
        <v>361</v>
      </c>
      <c r="G139" s="52"/>
      <c r="H139" s="5"/>
      <c r="I139" s="5"/>
      <c r="J139" s="5">
        <v>35</v>
      </c>
      <c r="K139" s="5"/>
      <c r="L139" s="5"/>
      <c r="M139" s="5"/>
      <c r="N139" s="5" t="s">
        <v>29</v>
      </c>
      <c r="O139" s="5"/>
      <c r="P139" s="34">
        <v>150</v>
      </c>
      <c r="Q139" s="5">
        <f t="shared" si="4"/>
        <v>0.83333333333333337</v>
      </c>
      <c r="R139" s="5"/>
      <c r="S139" s="5"/>
      <c r="T139" s="5"/>
      <c r="U139" s="5"/>
      <c r="V139" s="5"/>
      <c r="W139" s="35">
        <f t="shared" si="5"/>
        <v>35.833333333333343</v>
      </c>
      <c r="X139" s="5" t="s">
        <v>38</v>
      </c>
      <c r="Y139" s="5" t="s">
        <v>38</v>
      </c>
      <c r="Z139" s="5"/>
    </row>
    <row r="140" spans="1:26" hidden="1" x14ac:dyDescent="0.2">
      <c r="A140" s="5">
        <v>19129</v>
      </c>
      <c r="B140" s="4" t="s">
        <v>362</v>
      </c>
      <c r="C140" s="4" t="s">
        <v>37</v>
      </c>
      <c r="D140" s="4" t="s">
        <v>86</v>
      </c>
      <c r="E140" s="4" t="s">
        <v>99</v>
      </c>
      <c r="F140" s="4" t="s">
        <v>99</v>
      </c>
      <c r="G140" s="52"/>
      <c r="H140" s="5"/>
      <c r="I140" s="5"/>
      <c r="J140" s="5">
        <v>35</v>
      </c>
      <c r="K140" s="5"/>
      <c r="L140" s="5"/>
      <c r="M140" s="5"/>
      <c r="N140" s="5"/>
      <c r="O140" s="5" t="s">
        <v>29</v>
      </c>
      <c r="P140" s="34"/>
      <c r="Q140" s="5">
        <f t="shared" si="4"/>
        <v>0</v>
      </c>
      <c r="R140" s="5"/>
      <c r="S140" s="5"/>
      <c r="T140" s="5"/>
      <c r="U140" s="5"/>
      <c r="V140" s="5"/>
      <c r="W140" s="35">
        <f t="shared" si="5"/>
        <v>35</v>
      </c>
      <c r="X140" s="5" t="s">
        <v>38</v>
      </c>
      <c r="Y140" s="5" t="s">
        <v>38</v>
      </c>
      <c r="Z140" s="5"/>
    </row>
    <row r="141" spans="1:26" hidden="1" x14ac:dyDescent="0.2">
      <c r="A141" s="5">
        <v>19130</v>
      </c>
      <c r="B141" s="4" t="s">
        <v>363</v>
      </c>
      <c r="C141" s="4" t="s">
        <v>37</v>
      </c>
      <c r="D141" s="4" t="s">
        <v>86</v>
      </c>
      <c r="E141" s="4" t="s">
        <v>99</v>
      </c>
      <c r="F141" s="4" t="s">
        <v>99</v>
      </c>
      <c r="G141" s="52"/>
      <c r="H141" s="5"/>
      <c r="I141" s="5"/>
      <c r="J141" s="5">
        <v>35</v>
      </c>
      <c r="K141" s="5"/>
      <c r="L141" s="5"/>
      <c r="M141" s="5"/>
      <c r="N141" s="5"/>
      <c r="O141" s="5" t="s">
        <v>29</v>
      </c>
      <c r="P141" s="34"/>
      <c r="Q141" s="5">
        <f t="shared" si="4"/>
        <v>0</v>
      </c>
      <c r="R141" s="5"/>
      <c r="S141" s="5"/>
      <c r="T141" s="5"/>
      <c r="U141" s="5"/>
      <c r="V141" s="5"/>
      <c r="W141" s="35">
        <f t="shared" si="5"/>
        <v>35</v>
      </c>
      <c r="X141" s="5" t="s">
        <v>38</v>
      </c>
      <c r="Y141" s="5" t="s">
        <v>38</v>
      </c>
      <c r="Z141" s="5"/>
    </row>
    <row r="142" spans="1:26" hidden="1" x14ac:dyDescent="0.2">
      <c r="A142" s="5">
        <v>19131</v>
      </c>
      <c r="B142" s="4" t="s">
        <v>364</v>
      </c>
      <c r="C142" s="4" t="s">
        <v>37</v>
      </c>
      <c r="D142" s="4" t="s">
        <v>86</v>
      </c>
      <c r="E142" s="4" t="s">
        <v>365</v>
      </c>
      <c r="F142" s="4" t="s">
        <v>365</v>
      </c>
      <c r="G142" s="52"/>
      <c r="H142" s="5"/>
      <c r="I142" s="5"/>
      <c r="J142" s="5">
        <v>35</v>
      </c>
      <c r="K142" s="5"/>
      <c r="L142" s="5"/>
      <c r="M142" s="5"/>
      <c r="N142" s="5"/>
      <c r="O142" s="5" t="s">
        <v>29</v>
      </c>
      <c r="P142" s="34">
        <v>306</v>
      </c>
      <c r="Q142" s="5">
        <f t="shared" si="4"/>
        <v>1.7</v>
      </c>
      <c r="R142" s="5"/>
      <c r="S142" s="5"/>
      <c r="T142" s="5"/>
      <c r="U142" s="5"/>
      <c r="V142" s="5"/>
      <c r="W142" s="35">
        <f t="shared" si="5"/>
        <v>36.699999999999989</v>
      </c>
      <c r="X142" s="5" t="s">
        <v>38</v>
      </c>
      <c r="Y142" s="5" t="s">
        <v>38</v>
      </c>
      <c r="Z142" s="5"/>
    </row>
    <row r="143" spans="1:26" hidden="1" x14ac:dyDescent="0.2">
      <c r="A143" s="5">
        <v>19132</v>
      </c>
      <c r="B143" s="4" t="s">
        <v>366</v>
      </c>
      <c r="C143" s="4" t="s">
        <v>37</v>
      </c>
      <c r="D143" s="4" t="s">
        <v>86</v>
      </c>
      <c r="E143" s="4" t="s">
        <v>99</v>
      </c>
      <c r="F143" s="4" t="s">
        <v>99</v>
      </c>
      <c r="G143" s="52"/>
      <c r="H143" s="5"/>
      <c r="I143" s="5"/>
      <c r="J143" s="5">
        <v>35</v>
      </c>
      <c r="K143" s="5"/>
      <c r="L143" s="5"/>
      <c r="M143" s="5"/>
      <c r="N143" s="5" t="s">
        <v>29</v>
      </c>
      <c r="O143" s="5"/>
      <c r="P143" s="34">
        <v>199</v>
      </c>
      <c r="Q143" s="5">
        <f t="shared" si="4"/>
        <v>1.1055555555555556</v>
      </c>
      <c r="R143" s="5"/>
      <c r="S143" s="5"/>
      <c r="T143" s="5"/>
      <c r="U143" s="5"/>
      <c r="V143" s="5"/>
      <c r="W143" s="35">
        <f t="shared" si="5"/>
        <v>36.105555555555554</v>
      </c>
      <c r="X143" s="5" t="s">
        <v>38</v>
      </c>
      <c r="Y143" s="5" t="s">
        <v>38</v>
      </c>
      <c r="Z143" s="5"/>
    </row>
    <row r="144" spans="1:26" hidden="1" x14ac:dyDescent="0.2">
      <c r="A144" s="5">
        <v>19135</v>
      </c>
      <c r="B144" s="4" t="s">
        <v>372</v>
      </c>
      <c r="C144" s="4" t="s">
        <v>37</v>
      </c>
      <c r="D144" s="4" t="s">
        <v>86</v>
      </c>
      <c r="E144" s="4" t="s">
        <v>373</v>
      </c>
      <c r="F144" s="4" t="s">
        <v>31</v>
      </c>
      <c r="G144" s="5" t="s">
        <v>88</v>
      </c>
      <c r="H144" s="5"/>
      <c r="I144" s="5"/>
      <c r="J144" s="5">
        <v>35</v>
      </c>
      <c r="K144" s="5"/>
      <c r="L144" s="5"/>
      <c r="M144" s="5"/>
      <c r="N144" s="5"/>
      <c r="O144" s="5" t="s">
        <v>29</v>
      </c>
      <c r="P144" s="34"/>
      <c r="Q144" s="5">
        <f t="shared" si="4"/>
        <v>0</v>
      </c>
      <c r="R144" s="5"/>
      <c r="S144" s="5"/>
      <c r="T144" s="5"/>
      <c r="U144" s="5"/>
      <c r="V144" s="5"/>
      <c r="W144" s="35">
        <f t="shared" si="5"/>
        <v>35</v>
      </c>
      <c r="X144" s="5" t="s">
        <v>38</v>
      </c>
      <c r="Y144" s="5" t="s">
        <v>38</v>
      </c>
      <c r="Z144" s="5"/>
    </row>
    <row r="145" spans="1:26" hidden="1" x14ac:dyDescent="0.2">
      <c r="A145" s="5">
        <v>19141</v>
      </c>
      <c r="B145" s="4" t="s">
        <v>383</v>
      </c>
      <c r="C145" s="4" t="s">
        <v>37</v>
      </c>
      <c r="D145" s="4" t="s">
        <v>86</v>
      </c>
      <c r="E145" s="4" t="s">
        <v>384</v>
      </c>
      <c r="F145" s="4" t="s">
        <v>384</v>
      </c>
      <c r="G145" s="52"/>
      <c r="H145" s="5"/>
      <c r="I145" s="5"/>
      <c r="J145" s="5">
        <v>35</v>
      </c>
      <c r="K145" s="5"/>
      <c r="L145" s="5"/>
      <c r="M145" s="5"/>
      <c r="N145" s="5" t="s">
        <v>29</v>
      </c>
      <c r="O145" s="5"/>
      <c r="P145" s="34">
        <v>674</v>
      </c>
      <c r="Q145" s="5">
        <f t="shared" si="4"/>
        <v>3.7444444444444445</v>
      </c>
      <c r="R145" s="5"/>
      <c r="S145" s="5"/>
      <c r="T145" s="5"/>
      <c r="U145" s="5"/>
      <c r="V145" s="5"/>
      <c r="W145" s="35">
        <f t="shared" si="5"/>
        <v>38.744444444444412</v>
      </c>
      <c r="X145" s="5" t="s">
        <v>38</v>
      </c>
      <c r="Y145" s="5" t="s">
        <v>38</v>
      </c>
      <c r="Z145" s="5"/>
    </row>
    <row r="146" spans="1:26" hidden="1" x14ac:dyDescent="0.2">
      <c r="A146" s="5">
        <v>19148</v>
      </c>
      <c r="B146" s="4" t="s">
        <v>400</v>
      </c>
      <c r="C146" s="4" t="s">
        <v>138</v>
      </c>
      <c r="D146" s="4" t="s">
        <v>86</v>
      </c>
      <c r="E146" s="4" t="s">
        <v>401</v>
      </c>
      <c r="F146" s="4" t="s">
        <v>88</v>
      </c>
      <c r="G146" s="37" t="s">
        <v>402</v>
      </c>
      <c r="H146" s="5"/>
      <c r="I146" s="5"/>
      <c r="J146" s="5">
        <v>35</v>
      </c>
      <c r="K146" s="5"/>
      <c r="L146" s="5"/>
      <c r="M146" s="5"/>
      <c r="N146" s="5"/>
      <c r="O146" s="5" t="s">
        <v>29</v>
      </c>
      <c r="P146" s="34">
        <v>65</v>
      </c>
      <c r="Q146" s="5">
        <f t="shared" si="4"/>
        <v>0.3611111111111111</v>
      </c>
      <c r="R146" s="5"/>
      <c r="S146" s="5"/>
      <c r="T146" s="5"/>
      <c r="U146" s="5"/>
      <c r="V146" s="5"/>
      <c r="W146" s="35">
        <f t="shared" si="5"/>
        <v>35.361111111111114</v>
      </c>
      <c r="X146" s="5" t="s">
        <v>38</v>
      </c>
      <c r="Y146" s="5" t="s">
        <v>38</v>
      </c>
      <c r="Z146" s="5"/>
    </row>
    <row r="147" spans="1:26" hidden="1" x14ac:dyDescent="0.2">
      <c r="A147" s="5">
        <v>19003</v>
      </c>
      <c r="B147" s="4" t="s">
        <v>42</v>
      </c>
      <c r="C147" s="4" t="s">
        <v>37</v>
      </c>
      <c r="D147" s="4" t="s">
        <v>46</v>
      </c>
      <c r="E147" s="4" t="s">
        <v>47</v>
      </c>
      <c r="F147" s="37" t="s">
        <v>48</v>
      </c>
      <c r="G147" s="5"/>
      <c r="H147" s="5"/>
      <c r="I147" s="5"/>
      <c r="J147" s="5">
        <v>35</v>
      </c>
      <c r="K147" s="5"/>
      <c r="L147" s="5"/>
      <c r="M147" s="5"/>
      <c r="N147" s="5" t="s">
        <v>29</v>
      </c>
      <c r="O147" s="5"/>
      <c r="P147" s="34">
        <v>556</v>
      </c>
      <c r="Q147" s="5">
        <f t="shared" si="4"/>
        <v>3.088888888888889</v>
      </c>
      <c r="R147" s="5"/>
      <c r="S147" s="5"/>
      <c r="T147" s="5"/>
      <c r="U147" s="5"/>
      <c r="V147" s="5"/>
      <c r="W147" s="35">
        <f t="shared" si="5"/>
        <v>38.088888888888846</v>
      </c>
      <c r="X147" s="5"/>
      <c r="Y147" s="5" t="s">
        <v>38</v>
      </c>
      <c r="Z147" s="5"/>
    </row>
    <row r="148" spans="1:26" hidden="1" x14ac:dyDescent="0.2">
      <c r="A148" s="5">
        <v>19010</v>
      </c>
      <c r="B148" s="4" t="s">
        <v>69</v>
      </c>
      <c r="C148" s="4" t="s">
        <v>37</v>
      </c>
      <c r="D148" s="4" t="s">
        <v>46</v>
      </c>
      <c r="E148" s="4" t="s">
        <v>65</v>
      </c>
      <c r="F148" s="4" t="s">
        <v>48</v>
      </c>
      <c r="G148" s="5"/>
      <c r="H148" s="5"/>
      <c r="I148" s="5"/>
      <c r="J148" s="5">
        <v>35</v>
      </c>
      <c r="K148" s="5"/>
      <c r="L148" s="5"/>
      <c r="M148" s="5"/>
      <c r="N148" s="5" t="s">
        <v>29</v>
      </c>
      <c r="O148" s="5"/>
      <c r="P148" s="5">
        <v>774</v>
      </c>
      <c r="Q148" s="5">
        <f t="shared" si="4"/>
        <v>4.3</v>
      </c>
      <c r="R148" s="5"/>
      <c r="S148" s="5"/>
      <c r="T148" s="5"/>
      <c r="U148" s="5"/>
      <c r="V148" s="5"/>
      <c r="W148" s="35">
        <f t="shared" si="5"/>
        <v>39.299999999999955</v>
      </c>
      <c r="X148" s="5"/>
      <c r="Y148" s="5" t="s">
        <v>38</v>
      </c>
      <c r="Z148" s="5"/>
    </row>
    <row r="149" spans="1:26" hidden="1" x14ac:dyDescent="0.2">
      <c r="A149" s="5">
        <v>19014</v>
      </c>
      <c r="B149" s="4" t="s">
        <v>82</v>
      </c>
      <c r="C149" s="4" t="s">
        <v>37</v>
      </c>
      <c r="D149" s="4" t="s">
        <v>46</v>
      </c>
      <c r="E149" s="4" t="s">
        <v>47</v>
      </c>
      <c r="F149" s="4" t="s">
        <v>48</v>
      </c>
      <c r="G149" s="5"/>
      <c r="H149" s="5"/>
      <c r="I149" s="5"/>
      <c r="J149" s="5">
        <v>35</v>
      </c>
      <c r="K149" s="5"/>
      <c r="L149" s="5"/>
      <c r="M149" s="5"/>
      <c r="N149" s="5"/>
      <c r="O149" s="5" t="s">
        <v>29</v>
      </c>
      <c r="P149" s="34"/>
      <c r="Q149" s="5">
        <f t="shared" si="4"/>
        <v>0</v>
      </c>
      <c r="R149" s="5"/>
      <c r="S149" s="5"/>
      <c r="T149" s="5"/>
      <c r="U149" s="5"/>
      <c r="V149" s="5"/>
      <c r="W149" s="35">
        <f t="shared" si="5"/>
        <v>35</v>
      </c>
      <c r="X149" s="5" t="s">
        <v>38</v>
      </c>
      <c r="Y149" s="5" t="s">
        <v>38</v>
      </c>
      <c r="Z149" s="5"/>
    </row>
    <row r="150" spans="1:26" hidden="1" x14ac:dyDescent="0.2">
      <c r="A150" s="5">
        <v>19014</v>
      </c>
      <c r="B150" s="4" t="s">
        <v>82</v>
      </c>
      <c r="C150" s="4" t="s">
        <v>37</v>
      </c>
      <c r="D150" s="4" t="s">
        <v>46</v>
      </c>
      <c r="E150" s="4" t="s">
        <v>47</v>
      </c>
      <c r="F150" s="4" t="s">
        <v>84</v>
      </c>
      <c r="G150" s="4"/>
      <c r="H150" s="5"/>
      <c r="I150" s="5"/>
      <c r="J150" s="5">
        <v>35</v>
      </c>
      <c r="K150" s="5"/>
      <c r="L150" s="5"/>
      <c r="M150" s="5"/>
      <c r="N150" s="5"/>
      <c r="O150" s="5" t="s">
        <v>29</v>
      </c>
      <c r="P150" s="5"/>
      <c r="Q150" s="5">
        <f t="shared" si="4"/>
        <v>0</v>
      </c>
      <c r="R150" s="5"/>
      <c r="S150" s="5"/>
      <c r="T150" s="5"/>
      <c r="U150" s="5"/>
      <c r="V150" s="5"/>
      <c r="W150" s="35">
        <f t="shared" si="5"/>
        <v>35</v>
      </c>
      <c r="X150" s="5" t="s">
        <v>38</v>
      </c>
      <c r="Y150" s="5" t="s">
        <v>38</v>
      </c>
      <c r="Z150" s="5"/>
    </row>
    <row r="151" spans="1:26" hidden="1" x14ac:dyDescent="0.2">
      <c r="A151" s="5">
        <v>19040</v>
      </c>
      <c r="B151" s="4" t="s">
        <v>162</v>
      </c>
      <c r="C151" s="4" t="s">
        <v>138</v>
      </c>
      <c r="D151" s="4" t="s">
        <v>164</v>
      </c>
      <c r="E151" s="4" t="s">
        <v>163</v>
      </c>
      <c r="F151" s="4" t="s">
        <v>166</v>
      </c>
      <c r="G151" s="5"/>
      <c r="H151" s="5"/>
      <c r="I151" s="5">
        <v>45</v>
      </c>
      <c r="J151" s="5"/>
      <c r="K151" s="5"/>
      <c r="L151" s="5"/>
      <c r="M151" s="5"/>
      <c r="N151" s="5"/>
      <c r="O151" s="5" t="s">
        <v>29</v>
      </c>
      <c r="P151" s="34"/>
      <c r="Q151" s="5">
        <f t="shared" si="4"/>
        <v>0</v>
      </c>
      <c r="R151" s="5"/>
      <c r="S151" s="5"/>
      <c r="T151" s="5"/>
      <c r="U151" s="5"/>
      <c r="V151" s="5"/>
      <c r="W151" s="35">
        <f t="shared" si="5"/>
        <v>45</v>
      </c>
      <c r="X151" s="5" t="s">
        <v>75</v>
      </c>
      <c r="Y151" s="5" t="s">
        <v>38</v>
      </c>
      <c r="Z151" s="5"/>
    </row>
    <row r="152" spans="1:26" hidden="1" x14ac:dyDescent="0.2">
      <c r="A152" s="5">
        <v>19040</v>
      </c>
      <c r="B152" s="4" t="s">
        <v>162</v>
      </c>
      <c r="C152" s="4" t="s">
        <v>138</v>
      </c>
      <c r="D152" s="4" t="s">
        <v>164</v>
      </c>
      <c r="E152" s="4" t="s">
        <v>163</v>
      </c>
      <c r="F152" s="4" t="s">
        <v>168</v>
      </c>
      <c r="G152" s="5"/>
      <c r="H152" s="5"/>
      <c r="I152" s="5">
        <v>45</v>
      </c>
      <c r="J152" s="5"/>
      <c r="K152" s="5"/>
      <c r="L152" s="5"/>
      <c r="M152" s="5"/>
      <c r="N152" s="5"/>
      <c r="O152" s="5" t="s">
        <v>29</v>
      </c>
      <c r="P152" s="34"/>
      <c r="Q152" s="5">
        <f t="shared" si="4"/>
        <v>0</v>
      </c>
      <c r="R152" s="5"/>
      <c r="S152" s="5"/>
      <c r="T152" s="5"/>
      <c r="U152" s="5"/>
      <c r="V152" s="5"/>
      <c r="W152" s="35">
        <f t="shared" si="5"/>
        <v>45</v>
      </c>
      <c r="X152" s="5" t="s">
        <v>75</v>
      </c>
      <c r="Y152" s="5" t="s">
        <v>38</v>
      </c>
      <c r="Z152" s="5"/>
    </row>
    <row r="153" spans="1:26" hidden="1" x14ac:dyDescent="0.2">
      <c r="A153" s="5">
        <v>19032</v>
      </c>
      <c r="B153" s="4" t="s">
        <v>137</v>
      </c>
      <c r="C153" s="4" t="s">
        <v>138</v>
      </c>
      <c r="D153" s="4" t="s">
        <v>139</v>
      </c>
      <c r="E153" s="4" t="s">
        <v>140</v>
      </c>
      <c r="F153" s="4" t="s">
        <v>140</v>
      </c>
      <c r="G153" s="5"/>
      <c r="H153" s="5"/>
      <c r="I153" s="5">
        <v>45</v>
      </c>
      <c r="J153" s="5"/>
      <c r="K153" s="5"/>
      <c r="L153" s="5"/>
      <c r="M153" s="5"/>
      <c r="N153" s="5" t="s">
        <v>29</v>
      </c>
      <c r="O153" s="5"/>
      <c r="P153" s="34">
        <v>485</v>
      </c>
      <c r="Q153" s="5">
        <f t="shared" si="4"/>
        <v>2.6944444444444446</v>
      </c>
      <c r="R153" s="5"/>
      <c r="S153" s="5"/>
      <c r="T153" s="5">
        <v>3</v>
      </c>
      <c r="U153" s="5"/>
      <c r="V153" s="5"/>
      <c r="W153" s="35">
        <f t="shared" si="5"/>
        <v>50.694444444444457</v>
      </c>
      <c r="X153" s="5" t="s">
        <v>38</v>
      </c>
      <c r="Y153" s="5" t="s">
        <v>38</v>
      </c>
      <c r="Z153" s="5"/>
    </row>
    <row r="154" spans="1:26" hidden="1" x14ac:dyDescent="0.2">
      <c r="A154" s="5">
        <v>19041</v>
      </c>
      <c r="B154" s="4" t="s">
        <v>170</v>
      </c>
      <c r="C154" s="4" t="s">
        <v>59</v>
      </c>
      <c r="D154" s="4" t="s">
        <v>139</v>
      </c>
      <c r="E154" s="4" t="s">
        <v>59</v>
      </c>
      <c r="F154" s="4" t="s">
        <v>169</v>
      </c>
      <c r="G154" s="5" t="s">
        <v>172</v>
      </c>
      <c r="H154" s="5"/>
      <c r="I154" s="5"/>
      <c r="J154" s="5"/>
      <c r="K154" s="5"/>
      <c r="L154" s="5"/>
      <c r="M154" s="5">
        <v>10</v>
      </c>
      <c r="N154" s="5" t="s">
        <v>29</v>
      </c>
      <c r="O154" s="5"/>
      <c r="P154" s="34">
        <v>895</v>
      </c>
      <c r="Q154" s="5">
        <f t="shared" si="4"/>
        <v>4.9722222222222223</v>
      </c>
      <c r="R154" s="5"/>
      <c r="S154" s="5"/>
      <c r="T154" s="5"/>
      <c r="U154" s="5"/>
      <c r="V154" s="5"/>
      <c r="W154" s="35">
        <f t="shared" si="5"/>
        <v>14.972222222222172</v>
      </c>
      <c r="X154" s="5"/>
      <c r="Y154" s="5" t="s">
        <v>38</v>
      </c>
      <c r="Z154" s="5"/>
    </row>
    <row r="155" spans="1:26" hidden="1" x14ac:dyDescent="0.2">
      <c r="A155" s="5">
        <v>19041</v>
      </c>
      <c r="B155" s="4" t="s">
        <v>170</v>
      </c>
      <c r="C155" s="4" t="s">
        <v>59</v>
      </c>
      <c r="D155" s="4" t="s">
        <v>139</v>
      </c>
      <c r="E155" s="4" t="s">
        <v>59</v>
      </c>
      <c r="F155" s="4" t="s">
        <v>171</v>
      </c>
      <c r="G155" s="37" t="s">
        <v>173</v>
      </c>
      <c r="H155" s="5"/>
      <c r="I155" s="5"/>
      <c r="J155" s="5"/>
      <c r="K155" s="5"/>
      <c r="L155" s="5"/>
      <c r="M155" s="5">
        <v>10</v>
      </c>
      <c r="N155" s="5" t="s">
        <v>29</v>
      </c>
      <c r="O155" s="5"/>
      <c r="P155" s="34">
        <v>895</v>
      </c>
      <c r="Q155" s="5">
        <f t="shared" si="4"/>
        <v>4.9722222222222223</v>
      </c>
      <c r="R155" s="5"/>
      <c r="S155" s="5"/>
      <c r="T155" s="5"/>
      <c r="U155" s="5"/>
      <c r="V155" s="5"/>
      <c r="W155" s="35">
        <f t="shared" si="5"/>
        <v>14.972222222222172</v>
      </c>
      <c r="X155" s="5"/>
      <c r="Y155" s="5" t="s">
        <v>38</v>
      </c>
      <c r="Z155" s="5"/>
    </row>
    <row r="156" spans="1:26" hidden="1" x14ac:dyDescent="0.2">
      <c r="A156" s="5">
        <v>19071</v>
      </c>
      <c r="B156" s="4" t="s">
        <v>247</v>
      </c>
      <c r="C156" s="4" t="s">
        <v>37</v>
      </c>
      <c r="D156" s="4" t="s">
        <v>139</v>
      </c>
      <c r="E156" s="4" t="s">
        <v>140</v>
      </c>
      <c r="F156" s="4" t="s">
        <v>140</v>
      </c>
      <c r="G156" s="5"/>
      <c r="H156" s="5"/>
      <c r="I156" s="5"/>
      <c r="J156" s="5"/>
      <c r="K156" s="5">
        <v>30</v>
      </c>
      <c r="L156" s="5"/>
      <c r="M156" s="5"/>
      <c r="N156" s="5"/>
      <c r="O156" s="5" t="s">
        <v>29</v>
      </c>
      <c r="P156" s="34"/>
      <c r="Q156" s="5">
        <f t="shared" si="4"/>
        <v>0</v>
      </c>
      <c r="R156" s="5"/>
      <c r="S156" s="5"/>
      <c r="T156" s="5"/>
      <c r="U156" s="5"/>
      <c r="V156" s="5">
        <v>1</v>
      </c>
      <c r="W156" s="35">
        <f t="shared" si="5"/>
        <v>31</v>
      </c>
      <c r="X156" s="5" t="s">
        <v>75</v>
      </c>
      <c r="Y156" s="5" t="s">
        <v>75</v>
      </c>
      <c r="Z156" s="5"/>
    </row>
    <row r="157" spans="1:26" hidden="1" x14ac:dyDescent="0.2">
      <c r="A157" s="5">
        <v>19074</v>
      </c>
      <c r="B157" s="4" t="s">
        <v>251</v>
      </c>
      <c r="C157" s="4" t="s">
        <v>37</v>
      </c>
      <c r="D157" s="4" t="s">
        <v>139</v>
      </c>
      <c r="E157" s="4" t="s">
        <v>140</v>
      </c>
      <c r="F157" s="4" t="s">
        <v>140</v>
      </c>
      <c r="G157" s="37" t="s">
        <v>169</v>
      </c>
      <c r="H157" s="5"/>
      <c r="I157" s="5"/>
      <c r="J157" s="5"/>
      <c r="K157" s="5">
        <v>30</v>
      </c>
      <c r="L157" s="5"/>
      <c r="M157" s="5"/>
      <c r="N157" s="5"/>
      <c r="O157" s="5" t="s">
        <v>29</v>
      </c>
      <c r="P157" s="34"/>
      <c r="Q157" s="5">
        <f t="shared" si="4"/>
        <v>0</v>
      </c>
      <c r="R157" s="5">
        <v>5</v>
      </c>
      <c r="S157" s="5"/>
      <c r="T157" s="5"/>
      <c r="U157" s="5"/>
      <c r="V157" s="5"/>
      <c r="W157" s="35">
        <f t="shared" si="5"/>
        <v>35</v>
      </c>
      <c r="X157" s="5" t="s">
        <v>75</v>
      </c>
      <c r="Y157" s="5" t="s">
        <v>75</v>
      </c>
      <c r="Z157" s="5"/>
    </row>
    <row r="158" spans="1:26" hidden="1" x14ac:dyDescent="0.2">
      <c r="A158" s="5">
        <v>19118</v>
      </c>
      <c r="B158" s="4" t="s">
        <v>344</v>
      </c>
      <c r="C158" s="4" t="s">
        <v>37</v>
      </c>
      <c r="D158" s="4" t="s">
        <v>139</v>
      </c>
      <c r="E158" s="4" t="s">
        <v>343</v>
      </c>
      <c r="F158" s="4" t="s">
        <v>140</v>
      </c>
      <c r="G158" s="52"/>
      <c r="H158" s="5"/>
      <c r="I158" s="5"/>
      <c r="J158" s="5">
        <v>35</v>
      </c>
      <c r="K158" s="5"/>
      <c r="L158" s="5"/>
      <c r="M158" s="5"/>
      <c r="N158" s="5" t="s">
        <v>29</v>
      </c>
      <c r="O158" s="5"/>
      <c r="P158" s="34">
        <v>381</v>
      </c>
      <c r="Q158" s="5">
        <f t="shared" si="4"/>
        <v>2.1166666666666667</v>
      </c>
      <c r="R158" s="5"/>
      <c r="S158" s="5"/>
      <c r="T158" s="5"/>
      <c r="U158" s="5"/>
      <c r="V158" s="5"/>
      <c r="W158" s="35">
        <f t="shared" si="5"/>
        <v>37.116666666666674</v>
      </c>
      <c r="X158" s="5" t="s">
        <v>38</v>
      </c>
      <c r="Y158" s="5" t="s">
        <v>38</v>
      </c>
      <c r="Z158" s="5"/>
    </row>
    <row r="159" spans="1:26" hidden="1" x14ac:dyDescent="0.2">
      <c r="A159" s="5">
        <v>19065</v>
      </c>
      <c r="B159" s="4" t="s">
        <v>229</v>
      </c>
      <c r="C159" s="4" t="s">
        <v>156</v>
      </c>
      <c r="D159" s="4" t="s">
        <v>230</v>
      </c>
      <c r="E159" s="4" t="s">
        <v>231</v>
      </c>
      <c r="F159" s="4" t="s">
        <v>232</v>
      </c>
      <c r="G159" s="5"/>
      <c r="H159" s="5"/>
      <c r="I159" s="5"/>
      <c r="J159" s="5"/>
      <c r="K159" s="5"/>
      <c r="L159" s="5">
        <v>20</v>
      </c>
      <c r="M159" s="5"/>
      <c r="N159" s="5"/>
      <c r="O159" s="5" t="s">
        <v>29</v>
      </c>
      <c r="P159" s="34"/>
      <c r="Q159" s="5">
        <f t="shared" si="4"/>
        <v>0</v>
      </c>
      <c r="R159" s="5"/>
      <c r="S159" s="5"/>
      <c r="T159" s="5"/>
      <c r="U159" s="5"/>
      <c r="V159" s="5"/>
      <c r="W159" s="35">
        <f t="shared" si="5"/>
        <v>20</v>
      </c>
      <c r="X159" s="5"/>
      <c r="Y159" s="5" t="s">
        <v>75</v>
      </c>
      <c r="Z159" s="5"/>
    </row>
    <row r="160" spans="1:26" ht="15" hidden="1" x14ac:dyDescent="0.25">
      <c r="A160" s="36">
        <v>19004</v>
      </c>
      <c r="B160" s="19" t="s">
        <v>51</v>
      </c>
      <c r="C160" s="19" t="s">
        <v>37</v>
      </c>
      <c r="D160" s="4" t="s">
        <v>52</v>
      </c>
      <c r="E160" s="19" t="s">
        <v>54</v>
      </c>
      <c r="F160" s="38" t="s">
        <v>53</v>
      </c>
      <c r="G160" s="20"/>
      <c r="H160" s="20"/>
      <c r="I160" s="4"/>
      <c r="J160" s="20">
        <v>35</v>
      </c>
      <c r="K160" s="20"/>
      <c r="L160" s="20"/>
      <c r="M160" s="20"/>
      <c r="N160" s="20" t="s">
        <v>29</v>
      </c>
      <c r="O160" s="20"/>
      <c r="P160" s="20">
        <v>51</v>
      </c>
      <c r="Q160" s="5">
        <f t="shared" si="4"/>
        <v>0.28333333333333333</v>
      </c>
      <c r="R160" s="20"/>
      <c r="S160" s="20"/>
      <c r="T160" s="20">
        <v>3</v>
      </c>
      <c r="U160" s="5"/>
      <c r="V160" s="5"/>
      <c r="W160" s="35">
        <f t="shared" si="5"/>
        <v>38.283333333333331</v>
      </c>
      <c r="X160" s="5" t="s">
        <v>38</v>
      </c>
      <c r="Y160" s="5" t="s">
        <v>38</v>
      </c>
      <c r="Z160" s="5"/>
    </row>
    <row r="161" spans="1:26" hidden="1" x14ac:dyDescent="0.2">
      <c r="A161" s="5">
        <v>19005</v>
      </c>
      <c r="B161" s="42" t="s">
        <v>55</v>
      </c>
      <c r="C161" s="4" t="s">
        <v>37</v>
      </c>
      <c r="D161" s="4" t="s">
        <v>52</v>
      </c>
      <c r="E161" s="4" t="s">
        <v>57</v>
      </c>
      <c r="F161" s="37" t="s">
        <v>56</v>
      </c>
      <c r="G161" s="5"/>
      <c r="H161" s="5"/>
      <c r="I161" s="5"/>
      <c r="J161" s="5"/>
      <c r="K161" s="5"/>
      <c r="L161" s="5"/>
      <c r="M161" s="5">
        <v>10</v>
      </c>
      <c r="N161" s="5" t="s">
        <v>29</v>
      </c>
      <c r="O161" s="5"/>
      <c r="P161" s="34">
        <v>1320</v>
      </c>
      <c r="Q161" s="5">
        <f t="shared" si="4"/>
        <v>7.333333333333333</v>
      </c>
      <c r="R161" s="5">
        <v>5</v>
      </c>
      <c r="S161" s="5"/>
      <c r="T161" s="5">
        <v>3</v>
      </c>
      <c r="U161" s="5"/>
      <c r="V161" s="5"/>
      <c r="W161" s="35">
        <f t="shared" si="5"/>
        <v>25.333333333333258</v>
      </c>
      <c r="X161" s="5"/>
      <c r="Y161" s="5" t="s">
        <v>38</v>
      </c>
      <c r="Z161" s="5"/>
    </row>
    <row r="162" spans="1:26" hidden="1" x14ac:dyDescent="0.2">
      <c r="A162" s="5">
        <v>19008</v>
      </c>
      <c r="B162" s="40" t="s">
        <v>63</v>
      </c>
      <c r="C162" s="4" t="s">
        <v>37</v>
      </c>
      <c r="D162" s="4" t="s">
        <v>52</v>
      </c>
      <c r="E162" s="4" t="s">
        <v>65</v>
      </c>
      <c r="F162" s="4" t="s">
        <v>64</v>
      </c>
      <c r="G162" s="5"/>
      <c r="H162" s="5"/>
      <c r="I162" s="5"/>
      <c r="J162" s="5"/>
      <c r="K162" s="5"/>
      <c r="L162" s="5"/>
      <c r="M162" s="5">
        <v>10</v>
      </c>
      <c r="N162" s="5" t="s">
        <v>29</v>
      </c>
      <c r="O162" s="5"/>
      <c r="P162" s="34">
        <v>992</v>
      </c>
      <c r="Q162" s="5">
        <f t="shared" si="4"/>
        <v>5.5111111111111111</v>
      </c>
      <c r="R162" s="5"/>
      <c r="S162" s="5"/>
      <c r="T162" s="5"/>
      <c r="U162" s="5"/>
      <c r="V162" s="5"/>
      <c r="W162" s="35">
        <f t="shared" si="5"/>
        <v>15.511111111111063</v>
      </c>
      <c r="X162" s="5"/>
      <c r="Y162" s="5" t="s">
        <v>38</v>
      </c>
      <c r="Z162" s="5"/>
    </row>
    <row r="163" spans="1:26" hidden="1" x14ac:dyDescent="0.2">
      <c r="A163" s="5">
        <v>19011</v>
      </c>
      <c r="B163" s="4" t="s">
        <v>72</v>
      </c>
      <c r="C163" s="4" t="s">
        <v>156</v>
      </c>
      <c r="D163" s="4" t="s">
        <v>52</v>
      </c>
      <c r="E163" s="4" t="s">
        <v>73</v>
      </c>
      <c r="F163" s="4" t="s">
        <v>74</v>
      </c>
      <c r="G163" s="5"/>
      <c r="H163" s="5"/>
      <c r="I163" s="5"/>
      <c r="J163" s="5"/>
      <c r="K163" s="5"/>
      <c r="L163" s="5"/>
      <c r="M163" s="5">
        <v>10</v>
      </c>
      <c r="N163" s="5" t="s">
        <v>29</v>
      </c>
      <c r="O163" s="5"/>
      <c r="P163" s="34">
        <v>165</v>
      </c>
      <c r="Q163" s="5">
        <f t="shared" si="4"/>
        <v>0.91666666666666663</v>
      </c>
      <c r="R163" s="5">
        <v>5</v>
      </c>
      <c r="S163" s="5"/>
      <c r="T163" s="5"/>
      <c r="U163" s="5"/>
      <c r="V163" s="5"/>
      <c r="W163" s="35">
        <f t="shared" si="5"/>
        <v>15.916666666666657</v>
      </c>
      <c r="X163" s="5"/>
      <c r="Y163" s="5" t="s">
        <v>75</v>
      </c>
      <c r="Z163" s="5"/>
    </row>
    <row r="164" spans="1:26" hidden="1" x14ac:dyDescent="0.2">
      <c r="A164" s="5">
        <v>19067</v>
      </c>
      <c r="B164" s="4" t="s">
        <v>238</v>
      </c>
      <c r="C164" s="4" t="s">
        <v>37</v>
      </c>
      <c r="D164" s="4" t="s">
        <v>52</v>
      </c>
      <c r="E164" s="4" t="s">
        <v>239</v>
      </c>
      <c r="F164" s="4" t="s">
        <v>240</v>
      </c>
      <c r="G164" s="5"/>
      <c r="H164" s="5"/>
      <c r="I164" s="5"/>
      <c r="J164" s="5">
        <v>35</v>
      </c>
      <c r="K164" s="5"/>
      <c r="L164" s="5"/>
      <c r="M164" s="5"/>
      <c r="N164" s="5" t="s">
        <v>29</v>
      </c>
      <c r="O164" s="5"/>
      <c r="P164" s="34">
        <v>45</v>
      </c>
      <c r="Q164" s="5">
        <f t="shared" si="4"/>
        <v>0.25</v>
      </c>
      <c r="R164" s="5"/>
      <c r="S164" s="5"/>
      <c r="T164" s="5"/>
      <c r="U164" s="5"/>
      <c r="V164" s="5"/>
      <c r="W164" s="35">
        <f t="shared" si="5"/>
        <v>35.25</v>
      </c>
      <c r="X164" s="5" t="s">
        <v>38</v>
      </c>
      <c r="Y164" s="5" t="s">
        <v>38</v>
      </c>
      <c r="Z164" s="5"/>
    </row>
    <row r="165" spans="1:26" hidden="1" x14ac:dyDescent="0.2">
      <c r="A165" s="5">
        <v>19070</v>
      </c>
      <c r="B165" s="4" t="s">
        <v>245</v>
      </c>
      <c r="C165" s="4" t="s">
        <v>59</v>
      </c>
      <c r="D165" s="4" t="s">
        <v>52</v>
      </c>
      <c r="E165" s="4" t="s">
        <v>60</v>
      </c>
      <c r="F165" s="4" t="s">
        <v>246</v>
      </c>
      <c r="G165" s="5"/>
      <c r="H165" s="5"/>
      <c r="I165" s="5"/>
      <c r="J165" s="5"/>
      <c r="K165" s="5"/>
      <c r="L165" s="5"/>
      <c r="M165" s="5"/>
      <c r="N165" s="5" t="s">
        <v>29</v>
      </c>
      <c r="O165" s="5"/>
      <c r="P165" s="34">
        <v>322</v>
      </c>
      <c r="Q165" s="5">
        <f t="shared" si="4"/>
        <v>1.788888888888889</v>
      </c>
      <c r="R165" s="5">
        <v>5</v>
      </c>
      <c r="S165" s="5"/>
      <c r="T165" s="5"/>
      <c r="U165" s="5"/>
      <c r="V165" s="5"/>
      <c r="W165" s="35">
        <f t="shared" si="5"/>
        <v>6.7888888888888914</v>
      </c>
      <c r="X165" s="5"/>
      <c r="Y165" s="5" t="s">
        <v>38</v>
      </c>
      <c r="Z165" s="5"/>
    </row>
    <row r="166" spans="1:26" hidden="1" x14ac:dyDescent="0.2">
      <c r="A166" s="5">
        <v>19081</v>
      </c>
      <c r="B166" s="4" t="s">
        <v>265</v>
      </c>
      <c r="C166" s="4" t="s">
        <v>59</v>
      </c>
      <c r="D166" s="4" t="s">
        <v>52</v>
      </c>
      <c r="E166" s="4" t="s">
        <v>59</v>
      </c>
      <c r="F166" s="4" t="s">
        <v>74</v>
      </c>
      <c r="G166" s="4"/>
      <c r="H166" s="5"/>
      <c r="I166" s="5"/>
      <c r="J166" s="5"/>
      <c r="K166" s="5"/>
      <c r="L166" s="5"/>
      <c r="M166" s="5"/>
      <c r="N166" s="5" t="s">
        <v>29</v>
      </c>
      <c r="O166" s="5"/>
      <c r="P166" s="34">
        <v>94</v>
      </c>
      <c r="Q166" s="5">
        <f t="shared" si="4"/>
        <v>0.52222222222222225</v>
      </c>
      <c r="R166" s="5">
        <v>5</v>
      </c>
      <c r="S166" s="5"/>
      <c r="T166" s="5"/>
      <c r="U166" s="5"/>
      <c r="V166" s="5"/>
      <c r="W166" s="35">
        <f t="shared" si="5"/>
        <v>5.5222222222222257</v>
      </c>
      <c r="X166" s="5"/>
      <c r="Y166" s="5" t="s">
        <v>75</v>
      </c>
      <c r="Z166" s="5"/>
    </row>
    <row r="167" spans="1:26" hidden="1" x14ac:dyDescent="0.2">
      <c r="A167" s="5">
        <v>19087</v>
      </c>
      <c r="B167" s="4" t="s">
        <v>280</v>
      </c>
      <c r="C167" s="4" t="s">
        <v>37</v>
      </c>
      <c r="D167" s="4" t="s">
        <v>52</v>
      </c>
      <c r="E167" s="4" t="s">
        <v>281</v>
      </c>
      <c r="F167" s="37" t="s">
        <v>282</v>
      </c>
      <c r="G167" s="4"/>
      <c r="H167" s="5"/>
      <c r="I167" s="5"/>
      <c r="J167" s="5">
        <v>35</v>
      </c>
      <c r="K167" s="5"/>
      <c r="L167" s="5"/>
      <c r="M167" s="5"/>
      <c r="N167" s="5" t="s">
        <v>29</v>
      </c>
      <c r="O167" s="5"/>
      <c r="P167" s="34">
        <v>353</v>
      </c>
      <c r="Q167" s="5">
        <f t="shared" si="4"/>
        <v>1.961111111111111</v>
      </c>
      <c r="R167" s="5"/>
      <c r="S167" s="5"/>
      <c r="T167" s="5"/>
      <c r="U167" s="5"/>
      <c r="V167" s="5"/>
      <c r="W167" s="35">
        <f t="shared" si="5"/>
        <v>36.961111111111109</v>
      </c>
      <c r="X167" s="5" t="s">
        <v>38</v>
      </c>
      <c r="Y167" s="5" t="s">
        <v>38</v>
      </c>
      <c r="Z167" s="5"/>
    </row>
    <row r="168" spans="1:26" ht="15" hidden="1" x14ac:dyDescent="0.25">
      <c r="A168" s="36">
        <v>19088</v>
      </c>
      <c r="B168" s="19" t="s">
        <v>283</v>
      </c>
      <c r="C168" s="19" t="s">
        <v>59</v>
      </c>
      <c r="D168" s="4" t="s">
        <v>52</v>
      </c>
      <c r="E168" s="19" t="s">
        <v>284</v>
      </c>
      <c r="F168" s="38" t="s">
        <v>64</v>
      </c>
      <c r="G168" s="20"/>
      <c r="H168" s="20"/>
      <c r="I168" s="4"/>
      <c r="J168" s="20"/>
      <c r="K168" s="20"/>
      <c r="L168" s="20"/>
      <c r="M168" s="20"/>
      <c r="N168" s="20" t="s">
        <v>29</v>
      </c>
      <c r="O168" s="20"/>
      <c r="P168" s="20"/>
      <c r="Q168" s="5">
        <f t="shared" si="4"/>
        <v>0</v>
      </c>
      <c r="R168" s="20">
        <v>5</v>
      </c>
      <c r="S168" s="20"/>
      <c r="T168" s="20"/>
      <c r="U168" s="5"/>
      <c r="V168" s="5"/>
      <c r="W168" s="35">
        <f t="shared" si="5"/>
        <v>5</v>
      </c>
      <c r="X168" s="5"/>
      <c r="Y168" s="5" t="s">
        <v>38</v>
      </c>
      <c r="Z168" s="5"/>
    </row>
    <row r="169" spans="1:26" hidden="1" x14ac:dyDescent="0.2">
      <c r="A169" s="5">
        <v>19095</v>
      </c>
      <c r="B169" s="4" t="s">
        <v>300</v>
      </c>
      <c r="C169" s="4" t="s">
        <v>37</v>
      </c>
      <c r="D169" s="4" t="s">
        <v>52</v>
      </c>
      <c r="E169" s="4" t="s">
        <v>301</v>
      </c>
      <c r="F169" s="4" t="s">
        <v>302</v>
      </c>
      <c r="G169" s="5"/>
      <c r="H169" s="5"/>
      <c r="I169" s="5"/>
      <c r="J169" s="5"/>
      <c r="K169" s="5">
        <v>30</v>
      </c>
      <c r="L169" s="5"/>
      <c r="M169" s="5"/>
      <c r="N169" s="5" t="s">
        <v>29</v>
      </c>
      <c r="O169" s="5"/>
      <c r="P169" s="5">
        <v>1067</v>
      </c>
      <c r="Q169" s="5">
        <f t="shared" si="4"/>
        <v>5.927777777777778</v>
      </c>
      <c r="R169" s="5"/>
      <c r="S169" s="5"/>
      <c r="T169" s="5"/>
      <c r="U169" s="5"/>
      <c r="V169" s="5"/>
      <c r="W169" s="35">
        <f t="shared" si="5"/>
        <v>35.927777777777692</v>
      </c>
      <c r="X169" s="5"/>
      <c r="Y169" s="5" t="s">
        <v>38</v>
      </c>
      <c r="Z169" s="5"/>
    </row>
    <row r="170" spans="1:26" hidden="1" x14ac:dyDescent="0.2">
      <c r="A170" s="5">
        <v>19098</v>
      </c>
      <c r="B170" s="4" t="s">
        <v>306</v>
      </c>
      <c r="C170" s="4" t="s">
        <v>138</v>
      </c>
      <c r="D170" s="4" t="s">
        <v>52</v>
      </c>
      <c r="E170" s="4" t="s">
        <v>307</v>
      </c>
      <c r="F170" s="49" t="s">
        <v>308</v>
      </c>
      <c r="G170" s="5"/>
      <c r="H170" s="5"/>
      <c r="I170" s="5">
        <v>45</v>
      </c>
      <c r="J170" s="5"/>
      <c r="K170" s="5"/>
      <c r="L170" s="5"/>
      <c r="M170" s="5"/>
      <c r="N170" s="5" t="s">
        <v>29</v>
      </c>
      <c r="O170" s="5"/>
      <c r="P170" s="34"/>
      <c r="Q170" s="5">
        <f t="shared" si="4"/>
        <v>0</v>
      </c>
      <c r="R170" s="5"/>
      <c r="S170" s="5"/>
      <c r="T170" s="5"/>
      <c r="U170" s="5"/>
      <c r="V170" s="5"/>
      <c r="W170" s="35">
        <f t="shared" si="5"/>
        <v>45</v>
      </c>
      <c r="X170" s="5" t="s">
        <v>38</v>
      </c>
      <c r="Y170" s="5" t="s">
        <v>38</v>
      </c>
      <c r="Z170" s="5"/>
    </row>
    <row r="171" spans="1:26" hidden="1" x14ac:dyDescent="0.2">
      <c r="A171" s="5">
        <v>19099</v>
      </c>
      <c r="B171" s="42" t="s">
        <v>309</v>
      </c>
      <c r="C171" s="4" t="s">
        <v>59</v>
      </c>
      <c r="D171" s="4" t="s">
        <v>52</v>
      </c>
      <c r="E171" s="4" t="s">
        <v>60</v>
      </c>
      <c r="F171" s="4" t="s">
        <v>310</v>
      </c>
      <c r="G171" s="4" t="s">
        <v>311</v>
      </c>
      <c r="H171" s="5"/>
      <c r="I171" s="5"/>
      <c r="J171" s="5"/>
      <c r="K171" s="5"/>
      <c r="L171" s="5"/>
      <c r="M171" s="5"/>
      <c r="N171" s="5" t="s">
        <v>29</v>
      </c>
      <c r="O171" s="5"/>
      <c r="P171" s="5">
        <v>1769</v>
      </c>
      <c r="Q171" s="5">
        <f t="shared" si="4"/>
        <v>9.8277777777777775</v>
      </c>
      <c r="R171" s="5">
        <v>5</v>
      </c>
      <c r="S171" s="5"/>
      <c r="T171" s="5"/>
      <c r="U171" s="5"/>
      <c r="V171" s="5"/>
      <c r="W171" s="35">
        <f t="shared" si="5"/>
        <v>14.827777777777783</v>
      </c>
      <c r="X171" s="5"/>
      <c r="Y171" s="5" t="s">
        <v>38</v>
      </c>
      <c r="Z171" s="5"/>
    </row>
    <row r="172" spans="1:26" hidden="1" x14ac:dyDescent="0.2">
      <c r="A172" s="5">
        <v>19102</v>
      </c>
      <c r="B172" s="4" t="s">
        <v>314</v>
      </c>
      <c r="C172" s="4" t="s">
        <v>59</v>
      </c>
      <c r="D172" s="4" t="s">
        <v>52</v>
      </c>
      <c r="E172" s="4" t="s">
        <v>60</v>
      </c>
      <c r="F172" s="4" t="s">
        <v>53</v>
      </c>
      <c r="G172" s="4"/>
      <c r="H172" s="5"/>
      <c r="I172" s="5"/>
      <c r="J172" s="5"/>
      <c r="K172" s="5"/>
      <c r="L172" s="5"/>
      <c r="M172" s="5"/>
      <c r="N172" s="5"/>
      <c r="O172" s="5" t="s">
        <v>29</v>
      </c>
      <c r="P172" s="5"/>
      <c r="Q172" s="5">
        <f t="shared" si="4"/>
        <v>0</v>
      </c>
      <c r="R172" s="5">
        <v>5</v>
      </c>
      <c r="S172" s="5"/>
      <c r="T172" s="5"/>
      <c r="U172" s="5"/>
      <c r="V172" s="5"/>
      <c r="W172" s="35">
        <f t="shared" si="5"/>
        <v>5</v>
      </c>
      <c r="X172" s="5"/>
      <c r="Y172" s="5" t="s">
        <v>75</v>
      </c>
      <c r="Z172" s="5"/>
    </row>
    <row r="173" spans="1:26" hidden="1" x14ac:dyDescent="0.2">
      <c r="A173" s="5">
        <v>19103</v>
      </c>
      <c r="B173" s="40" t="s">
        <v>371</v>
      </c>
      <c r="C173" s="4" t="s">
        <v>37</v>
      </c>
      <c r="D173" s="4" t="s">
        <v>52</v>
      </c>
      <c r="E173" s="4" t="s">
        <v>315</v>
      </c>
      <c r="F173" s="4" t="s">
        <v>316</v>
      </c>
      <c r="G173" s="4"/>
      <c r="H173" s="5"/>
      <c r="I173" s="5"/>
      <c r="J173" s="5"/>
      <c r="K173" s="5">
        <v>30</v>
      </c>
      <c r="L173" s="5"/>
      <c r="M173" s="5"/>
      <c r="N173" s="5" t="s">
        <v>29</v>
      </c>
      <c r="O173" s="5"/>
      <c r="P173" s="5"/>
      <c r="Q173" s="5">
        <f t="shared" si="4"/>
        <v>0</v>
      </c>
      <c r="R173" s="5"/>
      <c r="S173" s="5"/>
      <c r="T173" s="5"/>
      <c r="U173" s="5"/>
      <c r="V173" s="5"/>
      <c r="W173" s="35">
        <f t="shared" si="5"/>
        <v>30</v>
      </c>
      <c r="X173" s="5"/>
      <c r="Y173" s="5" t="s">
        <v>75</v>
      </c>
      <c r="Z173" s="5"/>
    </row>
    <row r="174" spans="1:26" hidden="1" x14ac:dyDescent="0.2">
      <c r="A174" s="5">
        <v>19107</v>
      </c>
      <c r="B174" s="4" t="s">
        <v>328</v>
      </c>
      <c r="C174" s="4" t="s">
        <v>59</v>
      </c>
      <c r="D174" s="4" t="s">
        <v>52</v>
      </c>
      <c r="E174" s="4" t="s">
        <v>60</v>
      </c>
      <c r="F174" s="4" t="s">
        <v>240</v>
      </c>
      <c r="G174" s="52"/>
      <c r="H174" s="5"/>
      <c r="I174" s="5"/>
      <c r="J174" s="5"/>
      <c r="K174" s="5"/>
      <c r="L174" s="5"/>
      <c r="M174" s="5"/>
      <c r="N174" s="5"/>
      <c r="O174" s="5" t="s">
        <v>29</v>
      </c>
      <c r="P174" s="34"/>
      <c r="Q174" s="5">
        <f t="shared" si="4"/>
        <v>0</v>
      </c>
      <c r="R174" s="5">
        <v>5</v>
      </c>
      <c r="S174" s="5"/>
      <c r="T174" s="5"/>
      <c r="U174" s="5"/>
      <c r="V174" s="5"/>
      <c r="W174" s="35">
        <f t="shared" si="5"/>
        <v>5</v>
      </c>
      <c r="X174" s="5"/>
      <c r="Y174" s="5" t="s">
        <v>38</v>
      </c>
      <c r="Z174" s="5"/>
    </row>
    <row r="175" spans="1:26" hidden="1" x14ac:dyDescent="0.2">
      <c r="A175" s="5">
        <v>19108</v>
      </c>
      <c r="B175" s="4" t="s">
        <v>329</v>
      </c>
      <c r="C175" s="4" t="s">
        <v>37</v>
      </c>
      <c r="D175" s="4" t="s">
        <v>52</v>
      </c>
      <c r="E175" s="4" t="s">
        <v>281</v>
      </c>
      <c r="F175" s="4" t="s">
        <v>308</v>
      </c>
      <c r="G175" s="52"/>
      <c r="H175" s="5"/>
      <c r="I175" s="5"/>
      <c r="J175" s="5">
        <v>35</v>
      </c>
      <c r="K175" s="5"/>
      <c r="L175" s="5"/>
      <c r="M175" s="5"/>
      <c r="N175" s="5"/>
      <c r="O175" s="5" t="s">
        <v>29</v>
      </c>
      <c r="P175" s="34"/>
      <c r="Q175" s="5">
        <f t="shared" si="4"/>
        <v>0</v>
      </c>
      <c r="R175" s="5"/>
      <c r="S175" s="5"/>
      <c r="T175" s="5"/>
      <c r="U175" s="5"/>
      <c r="V175" s="5"/>
      <c r="W175" s="35">
        <f t="shared" si="5"/>
        <v>35</v>
      </c>
      <c r="X175" s="5" t="s">
        <v>38</v>
      </c>
      <c r="Y175" s="5" t="s">
        <v>38</v>
      </c>
      <c r="Z175" s="5"/>
    </row>
    <row r="176" spans="1:26" hidden="1" x14ac:dyDescent="0.2">
      <c r="A176" s="5">
        <v>19109</v>
      </c>
      <c r="B176" s="4" t="s">
        <v>330</v>
      </c>
      <c r="C176" s="4" t="s">
        <v>37</v>
      </c>
      <c r="D176" s="4" t="s">
        <v>52</v>
      </c>
      <c r="E176" s="4" t="s">
        <v>281</v>
      </c>
      <c r="F176" s="4" t="s">
        <v>308</v>
      </c>
      <c r="G176" s="52"/>
      <c r="H176" s="5"/>
      <c r="I176" s="5"/>
      <c r="J176" s="5">
        <v>35</v>
      </c>
      <c r="K176" s="5"/>
      <c r="L176" s="5"/>
      <c r="M176" s="5"/>
      <c r="N176" s="5" t="s">
        <v>29</v>
      </c>
      <c r="O176" s="5"/>
      <c r="P176" s="34">
        <v>134</v>
      </c>
      <c r="Q176" s="5">
        <f t="shared" si="4"/>
        <v>0.74444444444444446</v>
      </c>
      <c r="R176" s="5"/>
      <c r="S176" s="5"/>
      <c r="T176" s="5"/>
      <c r="U176" s="5"/>
      <c r="V176" s="5"/>
      <c r="W176" s="35">
        <f t="shared" si="5"/>
        <v>35.74444444444444</v>
      </c>
      <c r="X176" s="5" t="s">
        <v>38</v>
      </c>
      <c r="Y176" s="5" t="s">
        <v>38</v>
      </c>
      <c r="Z176" s="5"/>
    </row>
    <row r="177" spans="1:26" hidden="1" x14ac:dyDescent="0.2">
      <c r="A177" s="5">
        <v>19112</v>
      </c>
      <c r="B177" s="4" t="s">
        <v>335</v>
      </c>
      <c r="C177" s="4" t="s">
        <v>37</v>
      </c>
      <c r="D177" s="4" t="s">
        <v>52</v>
      </c>
      <c r="E177" s="4" t="s">
        <v>301</v>
      </c>
      <c r="F177" s="4" t="s">
        <v>282</v>
      </c>
      <c r="G177" s="52"/>
      <c r="H177" s="5"/>
      <c r="I177" s="5"/>
      <c r="J177" s="5">
        <v>35</v>
      </c>
      <c r="K177" s="5"/>
      <c r="L177" s="5"/>
      <c r="M177" s="5"/>
      <c r="N177" s="5" t="s">
        <v>29</v>
      </c>
      <c r="O177" s="5"/>
      <c r="P177" s="34">
        <v>160</v>
      </c>
      <c r="Q177" s="5">
        <f t="shared" si="4"/>
        <v>0.88888888888888884</v>
      </c>
      <c r="R177" s="5"/>
      <c r="S177" s="5"/>
      <c r="T177" s="5"/>
      <c r="U177" s="5"/>
      <c r="V177" s="5"/>
      <c r="W177" s="35">
        <f t="shared" si="5"/>
        <v>35.888888888888886</v>
      </c>
      <c r="X177" s="5" t="s">
        <v>38</v>
      </c>
      <c r="Y177" s="5" t="s">
        <v>38</v>
      </c>
      <c r="Z177" s="5"/>
    </row>
    <row r="178" spans="1:26" hidden="1" x14ac:dyDescent="0.2">
      <c r="A178" s="5">
        <v>19113</v>
      </c>
      <c r="B178" s="4" t="s">
        <v>337</v>
      </c>
      <c r="C178" s="4" t="s">
        <v>37</v>
      </c>
      <c r="D178" s="4" t="s">
        <v>52</v>
      </c>
      <c r="E178" s="4" t="s">
        <v>54</v>
      </c>
      <c r="F178" s="4" t="s">
        <v>282</v>
      </c>
      <c r="G178" s="52"/>
      <c r="H178" s="5"/>
      <c r="I178" s="5"/>
      <c r="J178" s="5">
        <v>35</v>
      </c>
      <c r="K178" s="5"/>
      <c r="L178" s="5"/>
      <c r="M178" s="5"/>
      <c r="N178" s="5" t="s">
        <v>29</v>
      </c>
      <c r="O178" s="5"/>
      <c r="P178" s="34">
        <v>163</v>
      </c>
      <c r="Q178" s="5">
        <f t="shared" si="4"/>
        <v>0.90555555555555556</v>
      </c>
      <c r="R178" s="5"/>
      <c r="S178" s="5"/>
      <c r="T178" s="5"/>
      <c r="U178" s="5"/>
      <c r="V178" s="5"/>
      <c r="W178" s="35">
        <f t="shared" si="5"/>
        <v>35.905555555555566</v>
      </c>
      <c r="X178" s="5" t="s">
        <v>38</v>
      </c>
      <c r="Y178" s="5" t="s">
        <v>38</v>
      </c>
      <c r="Z178" s="5"/>
    </row>
    <row r="179" spans="1:26" hidden="1" x14ac:dyDescent="0.2">
      <c r="A179" s="5">
        <v>19127</v>
      </c>
      <c r="B179" s="4" t="s">
        <v>358</v>
      </c>
      <c r="C179" s="4" t="s">
        <v>37</v>
      </c>
      <c r="D179" s="4" t="s">
        <v>52</v>
      </c>
      <c r="E179" s="4" t="s">
        <v>281</v>
      </c>
      <c r="F179" s="4" t="s">
        <v>359</v>
      </c>
      <c r="G179" s="52"/>
      <c r="H179" s="5"/>
      <c r="I179" s="5"/>
      <c r="J179" s="5">
        <v>35</v>
      </c>
      <c r="K179" s="5"/>
      <c r="L179" s="5"/>
      <c r="M179" s="5"/>
      <c r="N179" s="5" t="s">
        <v>29</v>
      </c>
      <c r="O179" s="5"/>
      <c r="P179" s="34">
        <v>389</v>
      </c>
      <c r="Q179" s="5">
        <f t="shared" si="4"/>
        <v>2.161111111111111</v>
      </c>
      <c r="R179" s="5"/>
      <c r="S179" s="5"/>
      <c r="T179" s="5"/>
      <c r="U179" s="5"/>
      <c r="V179" s="5"/>
      <c r="W179" s="35">
        <f t="shared" si="5"/>
        <v>37.161111111111097</v>
      </c>
      <c r="X179" s="5" t="s">
        <v>38</v>
      </c>
      <c r="Y179" s="5" t="s">
        <v>38</v>
      </c>
      <c r="Z179" s="5"/>
    </row>
    <row r="180" spans="1:26" hidden="1" x14ac:dyDescent="0.2">
      <c r="A180" s="5">
        <v>19134</v>
      </c>
      <c r="B180" s="4" t="s">
        <v>370</v>
      </c>
      <c r="C180" s="4" t="s">
        <v>156</v>
      </c>
      <c r="D180" s="4" t="s">
        <v>52</v>
      </c>
      <c r="E180" s="4" t="s">
        <v>147</v>
      </c>
      <c r="F180" s="4" t="s">
        <v>64</v>
      </c>
      <c r="G180" s="52"/>
      <c r="H180" s="5"/>
      <c r="I180" s="5"/>
      <c r="J180" s="5"/>
      <c r="K180" s="5"/>
      <c r="L180" s="5"/>
      <c r="M180" s="5"/>
      <c r="N180" s="5" t="s">
        <v>29</v>
      </c>
      <c r="O180" s="5"/>
      <c r="P180" s="34">
        <v>198</v>
      </c>
      <c r="Q180" s="5">
        <f t="shared" si="4"/>
        <v>1.1000000000000001</v>
      </c>
      <c r="R180" s="5">
        <v>5</v>
      </c>
      <c r="S180" s="5"/>
      <c r="T180" s="5"/>
      <c r="U180" s="5"/>
      <c r="V180" s="5"/>
      <c r="W180" s="35">
        <f t="shared" si="5"/>
        <v>6.0999999999999943</v>
      </c>
      <c r="X180" s="5"/>
      <c r="Y180" s="5" t="s">
        <v>38</v>
      </c>
      <c r="Z180" s="5"/>
    </row>
    <row r="181" spans="1:26" hidden="1" x14ac:dyDescent="0.2">
      <c r="A181" s="5">
        <v>19137</v>
      </c>
      <c r="B181" s="4" t="s">
        <v>377</v>
      </c>
      <c r="C181" s="4" t="s">
        <v>59</v>
      </c>
      <c r="D181" s="4" t="s">
        <v>52</v>
      </c>
      <c r="E181" s="4" t="s">
        <v>59</v>
      </c>
      <c r="F181" s="4" t="s">
        <v>246</v>
      </c>
      <c r="G181" s="52"/>
      <c r="H181" s="5"/>
      <c r="I181" s="5"/>
      <c r="J181" s="5"/>
      <c r="K181" s="5"/>
      <c r="L181" s="5"/>
      <c r="M181" s="5"/>
      <c r="N181" s="5" t="s">
        <v>29</v>
      </c>
      <c r="O181" s="5"/>
      <c r="P181" s="34">
        <v>494</v>
      </c>
      <c r="Q181" s="5">
        <f t="shared" si="4"/>
        <v>2.7444444444444445</v>
      </c>
      <c r="R181" s="5">
        <v>5</v>
      </c>
      <c r="S181" s="5"/>
      <c r="T181" s="5"/>
      <c r="U181" s="5"/>
      <c r="V181" s="5"/>
      <c r="W181" s="35">
        <f t="shared" si="5"/>
        <v>7.7444444444444684</v>
      </c>
      <c r="X181" s="5"/>
      <c r="Y181" s="5" t="s">
        <v>38</v>
      </c>
      <c r="Z181" s="5"/>
    </row>
    <row r="182" spans="1:26" hidden="1" x14ac:dyDescent="0.2">
      <c r="A182" s="5">
        <v>19145</v>
      </c>
      <c r="B182" s="4" t="s">
        <v>392</v>
      </c>
      <c r="C182" s="4" t="s">
        <v>37</v>
      </c>
      <c r="D182" s="4" t="s">
        <v>52</v>
      </c>
      <c r="E182" s="4" t="s">
        <v>393</v>
      </c>
      <c r="F182" s="4" t="s">
        <v>394</v>
      </c>
      <c r="G182" s="52"/>
      <c r="H182" s="5"/>
      <c r="I182" s="5"/>
      <c r="J182" s="5"/>
      <c r="K182" s="5"/>
      <c r="L182" s="5"/>
      <c r="M182" s="5"/>
      <c r="N182" s="5" t="s">
        <v>29</v>
      </c>
      <c r="O182" s="5"/>
      <c r="P182" s="34">
        <v>1010</v>
      </c>
      <c r="Q182" s="5">
        <f t="shared" si="4"/>
        <v>5.6111111111111107</v>
      </c>
      <c r="R182" s="5">
        <v>5</v>
      </c>
      <c r="S182" s="5"/>
      <c r="T182" s="5"/>
      <c r="U182" s="5"/>
      <c r="V182" s="5"/>
      <c r="W182" s="35">
        <f t="shared" si="5"/>
        <v>10.611111111111086</v>
      </c>
      <c r="X182" s="5"/>
      <c r="Y182" s="5" t="s">
        <v>38</v>
      </c>
      <c r="Z182" s="5"/>
    </row>
    <row r="183" spans="1:26" hidden="1" x14ac:dyDescent="0.2">
      <c r="A183" s="5">
        <v>19146</v>
      </c>
      <c r="B183" s="4" t="s">
        <v>395</v>
      </c>
      <c r="C183" s="4" t="s">
        <v>37</v>
      </c>
      <c r="D183" s="4" t="s">
        <v>52</v>
      </c>
      <c r="E183" s="4" t="s">
        <v>397</v>
      </c>
      <c r="F183" s="4" t="s">
        <v>396</v>
      </c>
      <c r="G183" s="52"/>
      <c r="H183" s="5"/>
      <c r="I183" s="5"/>
      <c r="J183" s="5">
        <v>35</v>
      </c>
      <c r="K183" s="5"/>
      <c r="L183" s="5"/>
      <c r="M183" s="5"/>
      <c r="N183" s="5"/>
      <c r="O183" s="5" t="s">
        <v>29</v>
      </c>
      <c r="P183" s="34"/>
      <c r="Q183" s="5">
        <f t="shared" si="4"/>
        <v>0</v>
      </c>
      <c r="R183" s="5"/>
      <c r="S183" s="5"/>
      <c r="T183" s="5"/>
      <c r="U183" s="5"/>
      <c r="V183" s="5">
        <v>1</v>
      </c>
      <c r="W183" s="35">
        <f t="shared" si="5"/>
        <v>36</v>
      </c>
      <c r="X183" s="5" t="s">
        <v>38</v>
      </c>
      <c r="Y183" s="5" t="s">
        <v>38</v>
      </c>
      <c r="Z183" s="5"/>
    </row>
    <row r="184" spans="1:26" hidden="1" x14ac:dyDescent="0.2">
      <c r="A184" s="5">
        <v>19149</v>
      </c>
      <c r="B184" s="4" t="s">
        <v>405</v>
      </c>
      <c r="C184" s="4" t="s">
        <v>59</v>
      </c>
      <c r="D184" s="4" t="s">
        <v>52</v>
      </c>
      <c r="E184" s="4" t="s">
        <v>60</v>
      </c>
      <c r="F184" s="4" t="s">
        <v>406</v>
      </c>
      <c r="G184" s="52"/>
      <c r="H184" s="5"/>
      <c r="I184" s="5"/>
      <c r="J184" s="5"/>
      <c r="K184" s="5"/>
      <c r="L184" s="5"/>
      <c r="M184" s="5"/>
      <c r="N184" s="5" t="s">
        <v>29</v>
      </c>
      <c r="O184" s="5"/>
      <c r="P184" s="34">
        <v>459</v>
      </c>
      <c r="Q184" s="5">
        <f t="shared" si="4"/>
        <v>2.5499999999999998</v>
      </c>
      <c r="R184" s="5">
        <v>5</v>
      </c>
      <c r="S184" s="5"/>
      <c r="T184" s="5"/>
      <c r="U184" s="5"/>
      <c r="V184" s="5"/>
      <c r="W184" s="35">
        <f t="shared" si="5"/>
        <v>7.5500000000000114</v>
      </c>
      <c r="X184" s="5"/>
      <c r="Y184" s="5" t="s">
        <v>38</v>
      </c>
      <c r="Z184" s="5"/>
    </row>
    <row r="185" spans="1:26" hidden="1" x14ac:dyDescent="0.2">
      <c r="A185" s="5">
        <v>19001</v>
      </c>
      <c r="B185" s="4" t="s">
        <v>33</v>
      </c>
      <c r="C185" s="4" t="s">
        <v>37</v>
      </c>
      <c r="D185" s="4" t="s">
        <v>34</v>
      </c>
      <c r="E185" s="4" t="s">
        <v>35</v>
      </c>
      <c r="F185" s="37" t="s">
        <v>34</v>
      </c>
      <c r="G185" s="4"/>
      <c r="H185" s="5"/>
      <c r="I185" s="5"/>
      <c r="J185" s="5">
        <v>35</v>
      </c>
      <c r="K185" s="5"/>
      <c r="L185" s="5"/>
      <c r="M185" s="5"/>
      <c r="N185" s="5" t="s">
        <v>29</v>
      </c>
      <c r="O185" s="5"/>
      <c r="P185" s="34">
        <v>525</v>
      </c>
      <c r="Q185" s="5">
        <f t="shared" si="4"/>
        <v>2.9166666666666665</v>
      </c>
      <c r="R185" s="5"/>
      <c r="S185" s="5"/>
      <c r="T185" s="5"/>
      <c r="U185" s="5"/>
      <c r="V185" s="5"/>
      <c r="W185" s="35">
        <f t="shared" si="5"/>
        <v>37.916666666666629</v>
      </c>
      <c r="X185" s="5" t="s">
        <v>38</v>
      </c>
      <c r="Y185" s="5" t="s">
        <v>38</v>
      </c>
      <c r="Z185" s="5"/>
    </row>
    <row r="186" spans="1:26" hidden="1" x14ac:dyDescent="0.2">
      <c r="A186" s="5">
        <v>19084</v>
      </c>
      <c r="B186" s="4" t="s">
        <v>274</v>
      </c>
      <c r="C186" s="4" t="s">
        <v>37</v>
      </c>
      <c r="D186" s="4" t="s">
        <v>275</v>
      </c>
      <c r="E186" s="4" t="s">
        <v>99</v>
      </c>
      <c r="F186" s="37" t="s">
        <v>276</v>
      </c>
      <c r="G186" s="5"/>
      <c r="H186" s="5"/>
      <c r="I186" s="5"/>
      <c r="J186" s="5">
        <v>35</v>
      </c>
      <c r="K186" s="5"/>
      <c r="L186" s="5"/>
      <c r="M186" s="5"/>
      <c r="N186" s="5"/>
      <c r="O186" s="5" t="s">
        <v>29</v>
      </c>
      <c r="P186" s="34"/>
      <c r="Q186" s="5">
        <f t="shared" si="4"/>
        <v>0</v>
      </c>
      <c r="R186" s="5"/>
      <c r="S186" s="5"/>
      <c r="T186" s="5"/>
      <c r="U186" s="5"/>
      <c r="V186" s="5"/>
      <c r="W186" s="35">
        <f t="shared" si="5"/>
        <v>35</v>
      </c>
      <c r="X186" s="5"/>
      <c r="Y186" s="5" t="s">
        <v>38</v>
      </c>
      <c r="Z186" s="5"/>
    </row>
    <row r="187" spans="1:26" hidden="1" x14ac:dyDescent="0.2">
      <c r="A187" s="5">
        <v>19085</v>
      </c>
      <c r="B187" s="4" t="s">
        <v>278</v>
      </c>
      <c r="C187" s="4" t="s">
        <v>37</v>
      </c>
      <c r="D187" s="4" t="s">
        <v>275</v>
      </c>
      <c r="E187" s="4" t="s">
        <v>99</v>
      </c>
      <c r="F187" s="37" t="s">
        <v>276</v>
      </c>
      <c r="G187" s="5"/>
      <c r="H187" s="5"/>
      <c r="I187" s="5"/>
      <c r="J187" s="5">
        <v>35</v>
      </c>
      <c r="K187" s="5"/>
      <c r="L187" s="5"/>
      <c r="M187" s="5"/>
      <c r="N187" s="5"/>
      <c r="O187" s="5" t="s">
        <v>29</v>
      </c>
      <c r="P187" s="34"/>
      <c r="Q187" s="5">
        <f t="shared" si="4"/>
        <v>0</v>
      </c>
      <c r="R187" s="5"/>
      <c r="S187" s="5"/>
      <c r="T187" s="5"/>
      <c r="U187" s="5"/>
      <c r="V187" s="5"/>
      <c r="W187" s="35">
        <f t="shared" si="5"/>
        <v>35</v>
      </c>
      <c r="X187" s="5"/>
      <c r="Y187" s="5" t="s">
        <v>38</v>
      </c>
      <c r="Z187" s="5"/>
    </row>
    <row r="188" spans="1:26" hidden="1" x14ac:dyDescent="0.2">
      <c r="A188" s="5">
        <v>19110</v>
      </c>
      <c r="B188" s="4" t="s">
        <v>331</v>
      </c>
      <c r="C188" s="4" t="s">
        <v>37</v>
      </c>
      <c r="D188" s="4" t="s">
        <v>275</v>
      </c>
      <c r="E188" s="4" t="s">
        <v>57</v>
      </c>
      <c r="F188" s="4" t="s">
        <v>332</v>
      </c>
      <c r="G188" s="52"/>
      <c r="H188" s="5"/>
      <c r="I188" s="5"/>
      <c r="J188" s="5"/>
      <c r="K188" s="5"/>
      <c r="L188" s="5"/>
      <c r="M188" s="5"/>
      <c r="N188" s="5" t="s">
        <v>29</v>
      </c>
      <c r="O188" s="5"/>
      <c r="P188" s="34">
        <v>213</v>
      </c>
      <c r="Q188" s="5">
        <f t="shared" si="4"/>
        <v>1.1833333333333333</v>
      </c>
      <c r="R188" s="5">
        <v>5</v>
      </c>
      <c r="S188" s="5"/>
      <c r="T188" s="5"/>
      <c r="U188" s="5"/>
      <c r="V188" s="5"/>
      <c r="W188" s="35">
        <f t="shared" si="5"/>
        <v>6.1833333333333371</v>
      </c>
      <c r="X188" s="5"/>
      <c r="Y188" s="5" t="s">
        <v>38</v>
      </c>
      <c r="Z188" s="5"/>
    </row>
    <row r="189" spans="1:26" hidden="1" x14ac:dyDescent="0.2">
      <c r="A189" s="5">
        <v>19111</v>
      </c>
      <c r="B189" s="4" t="s">
        <v>333</v>
      </c>
      <c r="C189" s="4" t="s">
        <v>37</v>
      </c>
      <c r="D189" s="4" t="s">
        <v>275</v>
      </c>
      <c r="E189" s="4" t="s">
        <v>334</v>
      </c>
      <c r="F189" s="4" t="s">
        <v>332</v>
      </c>
      <c r="G189" s="52"/>
      <c r="H189" s="5"/>
      <c r="I189" s="5"/>
      <c r="J189" s="5"/>
      <c r="K189" s="5"/>
      <c r="L189" s="5"/>
      <c r="M189" s="5"/>
      <c r="N189" s="5"/>
      <c r="O189" s="5" t="s">
        <v>29</v>
      </c>
      <c r="P189" s="34"/>
      <c r="Q189" s="5">
        <f t="shared" si="4"/>
        <v>0</v>
      </c>
      <c r="R189" s="5">
        <v>5</v>
      </c>
      <c r="S189" s="5"/>
      <c r="T189" s="5"/>
      <c r="U189" s="5"/>
      <c r="V189" s="5"/>
      <c r="W189" s="35">
        <f t="shared" si="5"/>
        <v>5</v>
      </c>
      <c r="X189" s="5"/>
      <c r="Y189" s="5" t="s">
        <v>75</v>
      </c>
      <c r="Z189" s="5"/>
    </row>
    <row r="190" spans="1:26" hidden="1" x14ac:dyDescent="0.2">
      <c r="A190" s="5">
        <v>19129</v>
      </c>
      <c r="B190" s="4" t="s">
        <v>362</v>
      </c>
      <c r="C190" s="4" t="s">
        <v>37</v>
      </c>
      <c r="D190" s="4" t="s">
        <v>275</v>
      </c>
      <c r="E190" s="4" t="s">
        <v>99</v>
      </c>
      <c r="F190" s="4" t="s">
        <v>99</v>
      </c>
      <c r="G190" s="52"/>
      <c r="H190" s="5"/>
      <c r="I190" s="5"/>
      <c r="J190" s="5">
        <v>35</v>
      </c>
      <c r="K190" s="5"/>
      <c r="L190" s="5"/>
      <c r="M190" s="5"/>
      <c r="N190" s="5"/>
      <c r="O190" s="5" t="s">
        <v>29</v>
      </c>
      <c r="P190" s="34"/>
      <c r="Q190" s="5">
        <f t="shared" si="4"/>
        <v>0</v>
      </c>
      <c r="R190" s="5"/>
      <c r="S190" s="5"/>
      <c r="T190" s="5"/>
      <c r="U190" s="5"/>
      <c r="V190" s="5"/>
      <c r="W190" s="35">
        <f t="shared" si="5"/>
        <v>35</v>
      </c>
      <c r="X190" s="5" t="s">
        <v>38</v>
      </c>
      <c r="Y190" s="5" t="s">
        <v>38</v>
      </c>
      <c r="Z190" s="5"/>
    </row>
    <row r="191" spans="1:26" hidden="1" x14ac:dyDescent="0.2">
      <c r="A191" s="5">
        <v>19148</v>
      </c>
      <c r="B191" s="4" t="s">
        <v>400</v>
      </c>
      <c r="C191" s="4" t="s">
        <v>156</v>
      </c>
      <c r="D191" s="4" t="s">
        <v>275</v>
      </c>
      <c r="E191" s="4" t="s">
        <v>404</v>
      </c>
      <c r="F191" s="4" t="s">
        <v>403</v>
      </c>
      <c r="G191" s="5"/>
      <c r="H191" s="5"/>
      <c r="I191" s="5"/>
      <c r="J191" s="5"/>
      <c r="K191" s="5"/>
      <c r="L191" s="5">
        <v>20</v>
      </c>
      <c r="M191" s="5"/>
      <c r="N191" s="5"/>
      <c r="O191" s="5" t="s">
        <v>29</v>
      </c>
      <c r="P191" s="34">
        <v>65</v>
      </c>
      <c r="Q191" s="5">
        <f t="shared" si="4"/>
        <v>0.3611111111111111</v>
      </c>
      <c r="R191" s="5"/>
      <c r="S191" s="5"/>
      <c r="T191" s="5"/>
      <c r="U191" s="5"/>
      <c r="V191" s="5"/>
      <c r="W191" s="35">
        <f t="shared" si="5"/>
        <v>20.361111111111114</v>
      </c>
      <c r="X191" s="5"/>
      <c r="Y191" s="5" t="s">
        <v>38</v>
      </c>
      <c r="Z191" s="5"/>
    </row>
    <row r="192" spans="1:26" hidden="1" x14ac:dyDescent="0.2">
      <c r="A192" s="5">
        <v>19106</v>
      </c>
      <c r="B192" s="4" t="s">
        <v>323</v>
      </c>
      <c r="C192" s="4" t="s">
        <v>156</v>
      </c>
      <c r="D192" s="4" t="s">
        <v>407</v>
      </c>
      <c r="E192" s="4" t="s">
        <v>324</v>
      </c>
      <c r="F192" s="4" t="s">
        <v>326</v>
      </c>
      <c r="G192" s="37" t="s">
        <v>327</v>
      </c>
      <c r="H192" s="5"/>
      <c r="I192" s="5"/>
      <c r="J192" s="5"/>
      <c r="K192" s="5"/>
      <c r="L192" s="5"/>
      <c r="M192" s="5">
        <v>10</v>
      </c>
      <c r="N192" s="5"/>
      <c r="O192" s="5"/>
      <c r="P192" s="34"/>
      <c r="Q192" s="5">
        <f t="shared" si="4"/>
        <v>0</v>
      </c>
      <c r="R192" s="5">
        <v>5</v>
      </c>
      <c r="S192" s="5"/>
      <c r="T192" s="5"/>
      <c r="U192" s="5"/>
      <c r="V192" s="5"/>
      <c r="W192" s="35">
        <f t="shared" si="5"/>
        <v>15</v>
      </c>
      <c r="X192" s="5"/>
      <c r="Y192" s="5" t="s">
        <v>38</v>
      </c>
      <c r="Z192" s="5"/>
    </row>
    <row r="193" spans="1:26" hidden="1" x14ac:dyDescent="0.2">
      <c r="A193" s="5">
        <v>19052</v>
      </c>
      <c r="B193" s="4" t="s">
        <v>193</v>
      </c>
      <c r="C193" s="4" t="s">
        <v>37</v>
      </c>
      <c r="D193" s="4" t="s">
        <v>407</v>
      </c>
      <c r="E193" s="4" t="s">
        <v>194</v>
      </c>
      <c r="F193" s="4" t="s">
        <v>196</v>
      </c>
      <c r="G193" s="4"/>
      <c r="H193" s="5"/>
      <c r="I193" s="5"/>
      <c r="J193" s="5">
        <v>35</v>
      </c>
      <c r="K193" s="5"/>
      <c r="L193" s="5"/>
      <c r="M193" s="5"/>
      <c r="N193" s="5"/>
      <c r="O193" s="5" t="s">
        <v>29</v>
      </c>
      <c r="P193" s="34"/>
      <c r="Q193" s="5">
        <f t="shared" si="4"/>
        <v>0</v>
      </c>
      <c r="R193" s="5"/>
      <c r="S193" s="5"/>
      <c r="T193" s="5"/>
      <c r="U193" s="5"/>
      <c r="V193" s="5"/>
      <c r="W193" s="35">
        <f t="shared" si="5"/>
        <v>35</v>
      </c>
      <c r="X193" s="5" t="s">
        <v>38</v>
      </c>
      <c r="Y193" s="5" t="s">
        <v>38</v>
      </c>
      <c r="Z193" s="5"/>
    </row>
    <row r="194" spans="1:26" hidden="1" x14ac:dyDescent="0.2">
      <c r="A194" s="5">
        <v>19142</v>
      </c>
      <c r="B194" s="4" t="s">
        <v>385</v>
      </c>
      <c r="C194" s="4" t="s">
        <v>156</v>
      </c>
      <c r="D194" s="4" t="s">
        <v>407</v>
      </c>
      <c r="E194" s="4" t="s">
        <v>386</v>
      </c>
      <c r="F194" s="4" t="s">
        <v>386</v>
      </c>
      <c r="G194" s="37" t="s">
        <v>387</v>
      </c>
      <c r="H194" s="5"/>
      <c r="I194" s="5"/>
      <c r="J194" s="5"/>
      <c r="K194" s="5"/>
      <c r="L194" s="5">
        <v>20</v>
      </c>
      <c r="M194" s="5"/>
      <c r="N194" s="5" t="s">
        <v>29</v>
      </c>
      <c r="O194" s="5"/>
      <c r="P194" s="34"/>
      <c r="Q194" s="5">
        <f t="shared" si="4"/>
        <v>0</v>
      </c>
      <c r="R194" s="5"/>
      <c r="S194" s="5"/>
      <c r="T194" s="5"/>
      <c r="U194" s="5"/>
      <c r="V194" s="5"/>
      <c r="W194" s="35">
        <f t="shared" si="5"/>
        <v>20</v>
      </c>
      <c r="X194" s="5"/>
      <c r="Y194" s="5" t="s">
        <v>75</v>
      </c>
      <c r="Z194" s="5"/>
    </row>
    <row r="195" spans="1:26" hidden="1" x14ac:dyDescent="0.2">
      <c r="A195" s="5">
        <v>19031</v>
      </c>
      <c r="B195" s="39" t="s">
        <v>135</v>
      </c>
      <c r="C195" s="4" t="s">
        <v>37</v>
      </c>
      <c r="D195" s="4"/>
      <c r="E195" s="4" t="s">
        <v>136</v>
      </c>
      <c r="F195" s="4"/>
      <c r="G195" s="5"/>
      <c r="H195" s="5"/>
      <c r="I195" s="5"/>
      <c r="J195" s="5"/>
      <c r="K195" s="5">
        <v>30</v>
      </c>
      <c r="L195" s="5"/>
      <c r="M195" s="5"/>
      <c r="N195" s="5"/>
      <c r="O195" s="5" t="s">
        <v>29</v>
      </c>
      <c r="P195" s="34"/>
      <c r="Q195" s="5">
        <f t="shared" si="4"/>
        <v>0</v>
      </c>
      <c r="R195" s="5"/>
      <c r="S195" s="5"/>
      <c r="T195" s="5"/>
      <c r="U195" s="5"/>
      <c r="V195" s="5"/>
      <c r="W195" s="35">
        <f t="shared" si="5"/>
        <v>30</v>
      </c>
      <c r="X195" s="5" t="s">
        <v>75</v>
      </c>
      <c r="Y195" s="5" t="s">
        <v>75</v>
      </c>
      <c r="Z195" s="5"/>
    </row>
    <row r="196" spans="1:26" hidden="1" x14ac:dyDescent="0.2">
      <c r="A196" s="5"/>
      <c r="B196" s="4"/>
      <c r="C196" s="4"/>
      <c r="D196" s="4"/>
      <c r="E196" s="4"/>
      <c r="F196" s="51"/>
      <c r="G196" s="52"/>
      <c r="H196" s="5"/>
      <c r="I196" s="5"/>
      <c r="J196" s="5"/>
      <c r="K196" s="5"/>
      <c r="L196" s="5"/>
      <c r="M196" s="5"/>
      <c r="N196" s="5"/>
      <c r="O196" s="5"/>
      <c r="P196" s="34"/>
      <c r="Q196" s="5">
        <f t="shared" ref="Q196:Q205" si="6">P196/180</f>
        <v>0</v>
      </c>
      <c r="R196" s="5"/>
      <c r="S196" s="5"/>
      <c r="T196" s="5"/>
      <c r="U196" s="5"/>
      <c r="V196" s="5"/>
      <c r="W196" s="35">
        <f t="shared" ref="W196:W205" si="7">SUM(H196:V196)-P196</f>
        <v>0</v>
      </c>
      <c r="X196" s="5"/>
      <c r="Y196" s="5"/>
      <c r="Z196" s="5"/>
    </row>
    <row r="197" spans="1:26" hidden="1" x14ac:dyDescent="0.2">
      <c r="A197" s="5"/>
      <c r="B197" s="4"/>
      <c r="C197" s="4"/>
      <c r="D197" s="4"/>
      <c r="E197" s="4"/>
      <c r="F197" s="51"/>
      <c r="G197" s="52"/>
      <c r="H197" s="5"/>
      <c r="I197" s="5"/>
      <c r="J197" s="5"/>
      <c r="K197" s="5"/>
      <c r="L197" s="5"/>
      <c r="M197" s="5"/>
      <c r="N197" s="5"/>
      <c r="O197" s="5"/>
      <c r="P197" s="34"/>
      <c r="Q197" s="5">
        <f t="shared" si="6"/>
        <v>0</v>
      </c>
      <c r="R197" s="5"/>
      <c r="S197" s="5"/>
      <c r="T197" s="5"/>
      <c r="U197" s="5"/>
      <c r="V197" s="5"/>
      <c r="W197" s="35">
        <f t="shared" si="7"/>
        <v>0</v>
      </c>
      <c r="X197" s="5"/>
      <c r="Y197" s="5"/>
      <c r="Z197" s="5"/>
    </row>
    <row r="198" spans="1:26" hidden="1" x14ac:dyDescent="0.2">
      <c r="A198" s="5"/>
      <c r="B198" s="4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34"/>
      <c r="Q198" s="5">
        <f t="shared" si="6"/>
        <v>0</v>
      </c>
      <c r="R198" s="5"/>
      <c r="S198" s="5"/>
      <c r="T198" s="5"/>
      <c r="U198" s="5"/>
      <c r="V198" s="5"/>
      <c r="W198" s="35">
        <f t="shared" si="7"/>
        <v>0</v>
      </c>
      <c r="X198" s="5"/>
      <c r="Y198" s="5"/>
      <c r="Z198" s="5"/>
    </row>
    <row r="199" spans="1:26" hidden="1" x14ac:dyDescent="0.2">
      <c r="A199" s="5"/>
      <c r="B199" s="4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34"/>
      <c r="Q199" s="5">
        <f t="shared" si="6"/>
        <v>0</v>
      </c>
      <c r="R199" s="5"/>
      <c r="S199" s="5"/>
      <c r="T199" s="5"/>
      <c r="U199" s="5"/>
      <c r="V199" s="5"/>
      <c r="W199" s="35">
        <f t="shared" si="7"/>
        <v>0</v>
      </c>
      <c r="X199" s="5"/>
      <c r="Y199" s="5"/>
      <c r="Z199" s="5"/>
    </row>
    <row r="200" spans="1:26" hidden="1" x14ac:dyDescent="0.2">
      <c r="A200" s="5"/>
      <c r="B200" s="4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34"/>
      <c r="Q200" s="5">
        <f t="shared" si="6"/>
        <v>0</v>
      </c>
      <c r="R200" s="5"/>
      <c r="S200" s="5"/>
      <c r="T200" s="5"/>
      <c r="U200" s="5"/>
      <c r="V200" s="5"/>
      <c r="W200" s="35">
        <f t="shared" si="7"/>
        <v>0</v>
      </c>
      <c r="X200" s="5"/>
      <c r="Y200" s="5"/>
      <c r="Z200" s="5"/>
    </row>
    <row r="201" spans="1:26" hidden="1" x14ac:dyDescent="0.2">
      <c r="A201" s="5"/>
      <c r="B201" s="4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34"/>
      <c r="Q201" s="5">
        <f t="shared" si="6"/>
        <v>0</v>
      </c>
      <c r="R201" s="5"/>
      <c r="S201" s="5"/>
      <c r="T201" s="5"/>
      <c r="U201" s="5"/>
      <c r="V201" s="5"/>
      <c r="W201" s="35">
        <f t="shared" si="7"/>
        <v>0</v>
      </c>
      <c r="X201" s="5"/>
      <c r="Y201" s="5"/>
      <c r="Z201" s="5"/>
    </row>
    <row r="202" spans="1:26" hidden="1" x14ac:dyDescent="0.2">
      <c r="A202" s="5"/>
      <c r="B202" s="4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34"/>
      <c r="Q202" s="5">
        <f t="shared" si="6"/>
        <v>0</v>
      </c>
      <c r="R202" s="5"/>
      <c r="S202" s="5"/>
      <c r="T202" s="5"/>
      <c r="U202" s="5"/>
      <c r="V202" s="5"/>
      <c r="W202" s="35">
        <f t="shared" si="7"/>
        <v>0</v>
      </c>
      <c r="X202" s="5"/>
      <c r="Y202" s="5"/>
      <c r="Z202" s="5"/>
    </row>
    <row r="203" spans="1:26" hidden="1" x14ac:dyDescent="0.2">
      <c r="A203" s="5"/>
      <c r="B203" s="50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34"/>
      <c r="Q203" s="5">
        <f t="shared" si="6"/>
        <v>0</v>
      </c>
      <c r="R203" s="5"/>
      <c r="S203" s="5"/>
      <c r="T203" s="5"/>
      <c r="U203" s="5"/>
      <c r="V203" s="5"/>
      <c r="W203" s="35">
        <f t="shared" si="7"/>
        <v>0</v>
      </c>
      <c r="X203" s="5"/>
      <c r="Y203" s="5"/>
      <c r="Z203" s="5"/>
    </row>
    <row r="204" spans="1:26" hidden="1" x14ac:dyDescent="0.2">
      <c r="A204" s="5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34"/>
      <c r="Q204" s="5">
        <f t="shared" si="6"/>
        <v>0</v>
      </c>
      <c r="R204" s="5"/>
      <c r="S204" s="5"/>
      <c r="T204" s="5"/>
      <c r="U204" s="5"/>
      <c r="V204" s="5"/>
      <c r="W204" s="35">
        <f t="shared" si="7"/>
        <v>0</v>
      </c>
      <c r="X204" s="5"/>
      <c r="Y204" s="5"/>
      <c r="Z204" s="5"/>
    </row>
    <row r="205" spans="1:26" hidden="1" x14ac:dyDescent="0.2">
      <c r="A205" s="5"/>
      <c r="B205" s="4"/>
      <c r="C205" s="4"/>
      <c r="D205" s="4"/>
      <c r="E205" s="4"/>
      <c r="F205" s="51"/>
      <c r="G205" s="52"/>
      <c r="H205" s="5"/>
      <c r="I205" s="5"/>
      <c r="J205" s="5"/>
      <c r="K205" s="5"/>
      <c r="L205" s="5"/>
      <c r="M205" s="5"/>
      <c r="N205" s="5"/>
      <c r="O205" s="5"/>
      <c r="P205" s="34"/>
      <c r="Q205" s="5">
        <f t="shared" si="6"/>
        <v>0</v>
      </c>
      <c r="R205" s="5"/>
      <c r="S205" s="5"/>
      <c r="T205" s="5"/>
      <c r="U205" s="5"/>
      <c r="V205" s="5"/>
      <c r="W205" s="35">
        <f t="shared" si="7"/>
        <v>0</v>
      </c>
      <c r="X205" s="5"/>
      <c r="Y205" s="5"/>
      <c r="Z205" s="5"/>
    </row>
    <row r="206" spans="1:26" x14ac:dyDescent="0.2">
      <c r="A206" s="6"/>
      <c r="B206" s="7"/>
      <c r="C206" s="7"/>
      <c r="D206" s="7"/>
      <c r="E206" s="7"/>
      <c r="F206" s="44"/>
      <c r="G206" s="45"/>
      <c r="H206" s="6"/>
      <c r="I206" s="6"/>
      <c r="J206" s="6"/>
      <c r="K206" s="6"/>
      <c r="L206" s="6"/>
      <c r="M206" s="6"/>
      <c r="N206" s="6"/>
      <c r="O206" s="6"/>
      <c r="P206" s="46"/>
      <c r="Q206" s="6"/>
      <c r="R206" s="6"/>
      <c r="S206" s="6"/>
      <c r="T206" s="6"/>
      <c r="U206" s="6"/>
      <c r="V206" s="6"/>
      <c r="W206" s="12"/>
      <c r="X206" s="6"/>
      <c r="Y206" s="6"/>
      <c r="Z206" s="6"/>
    </row>
    <row r="207" spans="1:26" x14ac:dyDescent="0.2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2"/>
      <c r="X207" s="6"/>
      <c r="Y207" s="6"/>
      <c r="Z207" s="6"/>
    </row>
    <row r="208" spans="1:26" x14ac:dyDescent="0.2">
      <c r="A208" s="63" t="s">
        <v>21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x14ac:dyDescent="0.2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2"/>
      <c r="X209" s="6"/>
      <c r="Y209" s="6"/>
      <c r="Z209" s="6"/>
    </row>
    <row r="210" spans="1:26" x14ac:dyDescent="0.2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2"/>
      <c r="X210" s="6"/>
      <c r="Y210" s="6"/>
      <c r="Z210" s="6"/>
    </row>
    <row r="211" spans="1:26" x14ac:dyDescent="0.2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2"/>
      <c r="X211" s="6"/>
      <c r="Y211" s="6"/>
      <c r="Z211" s="6"/>
    </row>
    <row r="212" spans="1:26" s="10" customFormat="1" ht="15" x14ac:dyDescent="0.2">
      <c r="A212" s="8"/>
      <c r="B212" s="8"/>
      <c r="C212" s="8"/>
      <c r="D212" s="9"/>
      <c r="E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3"/>
      <c r="X212" s="8"/>
      <c r="Y212" s="8"/>
      <c r="Z212" s="8"/>
    </row>
    <row r="213" spans="1:26" s="10" customFormat="1" ht="15" x14ac:dyDescent="0.2">
      <c r="A213" s="8"/>
      <c r="B213" s="8"/>
      <c r="C213" s="8"/>
      <c r="D213" s="9"/>
      <c r="E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3"/>
      <c r="X213" s="8"/>
      <c r="Y213" s="8"/>
      <c r="Z213" s="8"/>
    </row>
    <row r="214" spans="1:26" x14ac:dyDescent="0.2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2"/>
      <c r="X214" s="6"/>
      <c r="Y214" s="6"/>
      <c r="Z214" s="6"/>
    </row>
    <row r="215" spans="1:26" x14ac:dyDescent="0.2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2"/>
      <c r="X215" s="6"/>
      <c r="Y215" s="6"/>
      <c r="Z215" s="6"/>
    </row>
    <row r="216" spans="1:26" x14ac:dyDescent="0.2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2"/>
      <c r="X216" s="6"/>
      <c r="Y216" s="6"/>
      <c r="Z216" s="6"/>
    </row>
  </sheetData>
  <autoFilter ref="A3:Z205">
    <filterColumn colId="3">
      <filters>
        <filter val="Güzellik ve Saç Bakım Hizmetleri"/>
      </filters>
    </filterColumn>
    <sortState ref="A73:AB76">
      <sortCondition descending="1" ref="W73"/>
    </sortState>
  </autoFilter>
  <mergeCells count="7">
    <mergeCell ref="A208:Z208"/>
    <mergeCell ref="A1:Z1"/>
    <mergeCell ref="H2:M2"/>
    <mergeCell ref="N2:O2"/>
    <mergeCell ref="P2:Q2"/>
    <mergeCell ref="R2:V2"/>
    <mergeCell ref="Y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24</vt:i4>
      </vt:variant>
      <vt:variant>
        <vt:lpstr>Adlandırılmış Aralıklar</vt:lpstr>
      </vt:variant>
      <vt:variant>
        <vt:i4>2</vt:i4>
      </vt:variant>
    </vt:vector>
  </HeadingPairs>
  <TitlesOfParts>
    <vt:vector size="26" baseType="lpstr">
      <vt:lpstr>İNDEX</vt:lpstr>
      <vt:lpstr>GENEL</vt:lpstr>
      <vt:lpstr>BAHÇECİLİK</vt:lpstr>
      <vt:lpstr>BİLİŞİM TEKNOLOJİLERİ</vt:lpstr>
      <vt:lpstr>ÇOCUK GELİŞİMİ</vt:lpstr>
      <vt:lpstr>EL SANATLARI</vt:lpstr>
      <vt:lpstr>GİYİM ÜRETİM</vt:lpstr>
      <vt:lpstr>GRAFİK VE FOTOGRAF</vt:lpstr>
      <vt:lpstr>GÜZELLİK VE SAÇ BAKIM</vt:lpstr>
      <vt:lpstr>HASTA VE YAŞLI HİZMETLERİ</vt:lpstr>
      <vt:lpstr>KİŞİSEL GELİŞİM</vt:lpstr>
      <vt:lpstr>MODA TASARIMI</vt:lpstr>
      <vt:lpstr>MUHASEBE</vt:lpstr>
      <vt:lpstr>MÜZİK</vt:lpstr>
      <vt:lpstr>ÖĞRETMENLİK </vt:lpstr>
      <vt:lpstr>PAZARLAMA </vt:lpstr>
      <vt:lpstr>SAĞLIK</vt:lpstr>
      <vt:lpstr>SANAT TASARIM</vt:lpstr>
      <vt:lpstr>SERAMİK</vt:lpstr>
      <vt:lpstr>SPOR</vt:lpstr>
      <vt:lpstr>TARIM</vt:lpstr>
      <vt:lpstr>YABANCI DİLLER</vt:lpstr>
      <vt:lpstr>YİYECEK İÇECEK</vt:lpstr>
      <vt:lpstr>BOŞ</vt:lpstr>
      <vt:lpstr>GENEL!Yazdırma_Alanı</vt:lpstr>
      <vt:lpstr>GENEL!Yazdırma_Başlıkları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2019-09-30T11:40:22Z</dcterms:modified>
</cp:coreProperties>
</file>